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0230" yWindow="-15" windowWidth="10275" windowHeight="8160" tabRatio="676"/>
  </bookViews>
  <sheets>
    <sheet name="ΠΡΟΩΗΤΙΚΕΣ HONDA_ΜΑΡΤΙΟΣ" sheetId="82" r:id="rId1"/>
  </sheets>
  <definedNames>
    <definedName name="GrigliaMajorMarket" localSheetId="0">#REF!</definedName>
    <definedName name="GrigliaMajorMarket">#REF!</definedName>
    <definedName name="mio_foglio" localSheetId="0">#REF!</definedName>
    <definedName name="mio_foglio">#REF!</definedName>
    <definedName name="mio_foglio_1x10" localSheetId="0">#REF!</definedName>
    <definedName name="mio_foglio_1x10">#REF!</definedName>
    <definedName name="mio_foglio_2x100" localSheetId="0">#REF!</definedName>
    <definedName name="mio_foglio_2x100">#REF!</definedName>
    <definedName name="mio_foglio_2x200" localSheetId="0">#REF!</definedName>
    <definedName name="mio_foglio_2x200">#REF!</definedName>
    <definedName name="mio_foglio_2x50" localSheetId="0">#REF!</definedName>
    <definedName name="mio_foglio_2x50">#REF!</definedName>
    <definedName name="_xlnm.Print_Titles" localSheetId="0">'ΠΡΟΩΗΤΙΚΕΣ HONDA_ΜΑΡΤΙΟΣ'!$1:$7</definedName>
    <definedName name="Χ">#REF!</definedName>
    <definedName name="ΧΟΔΝΡΙΚΗ">#REF!</definedName>
  </definedNames>
  <calcPr calcId="152511"/>
</workbook>
</file>

<file path=xl/calcChain.xml><?xml version="1.0" encoding="utf-8"?>
<calcChain xmlns="http://schemas.openxmlformats.org/spreadsheetml/2006/main">
  <c r="K152" i="82"/>
  <c r="K148"/>
  <c r="K140"/>
  <c r="K138"/>
  <c r="K91"/>
  <c r="K88"/>
  <c r="K85"/>
  <c r="I150" l="1"/>
  <c r="I154" l="1"/>
  <c r="I85"/>
  <c r="I69"/>
  <c r="I130" l="1"/>
  <c r="I128"/>
  <c r="I126"/>
  <c r="I156" l="1"/>
  <c r="I152"/>
  <c r="I148"/>
  <c r="I146"/>
  <c r="I144"/>
  <c r="I142"/>
  <c r="I140"/>
  <c r="I138"/>
  <c r="I136"/>
  <c r="I124"/>
  <c r="I120"/>
  <c r="I118"/>
  <c r="I116"/>
  <c r="I114"/>
  <c r="I110"/>
  <c r="I99"/>
  <c r="I97"/>
  <c r="I92"/>
  <c r="I91"/>
  <c r="I88"/>
  <c r="I79"/>
  <c r="I77"/>
  <c r="I75"/>
  <c r="I73"/>
  <c r="I67"/>
  <c r="I53"/>
  <c r="I36"/>
  <c r="I34"/>
  <c r="I32"/>
  <c r="I30"/>
  <c r="I28"/>
</calcChain>
</file>

<file path=xl/sharedStrings.xml><?xml version="1.0" encoding="utf-8"?>
<sst xmlns="http://schemas.openxmlformats.org/spreadsheetml/2006/main" count="275" uniqueCount="258">
  <si>
    <t>ΚΩΔΙΚΟΣ ΕΚΔΟΣΗΣ</t>
  </si>
  <si>
    <t>ΕΚΔΟΣΗ</t>
  </si>
  <si>
    <t>2.0 COMFORT 6MT</t>
  </si>
  <si>
    <t>2.0 ELEGANCE 6MT</t>
  </si>
  <si>
    <t>1.4 COMFORT 5MT</t>
  </si>
  <si>
    <t>1.4 ELEGANCE 5MT</t>
  </si>
  <si>
    <t>3.7 LEGEND 5AT</t>
  </si>
  <si>
    <t>1.3 COMFORT CVT</t>
  </si>
  <si>
    <t>1.3 ELEGANCE CVT</t>
  </si>
  <si>
    <t xml:space="preserve">CU 153 E </t>
  </si>
  <si>
    <t xml:space="preserve">CU 155 E </t>
  </si>
  <si>
    <t>KB 266 K</t>
  </si>
  <si>
    <t xml:space="preserve">GP 183 CEV       </t>
  </si>
  <si>
    <t xml:space="preserve">GP 185 CEV   </t>
  </si>
  <si>
    <t>1.4 TREND 5MT</t>
  </si>
  <si>
    <t>GE 673 CE</t>
  </si>
  <si>
    <t>1.4 COMFORT CVT</t>
  </si>
  <si>
    <t>1.4 ELEGANCE CVT</t>
  </si>
  <si>
    <t>3,5 LEGEND 5AT</t>
  </si>
  <si>
    <t>ΠΕΡΙΓΡΑΦΕΣ DAX CODES</t>
  </si>
  <si>
    <t>DAX</t>
  </si>
  <si>
    <t>HMA-GG373CEZZ-KG</t>
  </si>
  <si>
    <t>JAZZ 5D 1.4 MT TREND REPAIR KIT CHAC MY12</t>
  </si>
  <si>
    <t>HMA-GE674CEV-KG-GM</t>
  </si>
  <si>
    <t>JAZZ 5D 1.4 MT COMFORT REPAIR KIT CBU MY12</t>
  </si>
  <si>
    <t>HMA-GG375CEYZ-KG</t>
  </si>
  <si>
    <t>JAZZ 5D 1.4 MT COMFORT REPAIR KIT CHAC MY12</t>
  </si>
  <si>
    <t>HMA-GG376CJV-KG</t>
  </si>
  <si>
    <t>JAZZ 5D 1.4 MT ELEGANCE REPAIR KIT CHAC MY12</t>
  </si>
  <si>
    <t>HMA-GP183CEV-KG</t>
  </si>
  <si>
    <t>JAZZ 5D HYBRID 1.3 CVT COMFORT TEMPER TYRE MY12</t>
  </si>
  <si>
    <t>HMA-GP183CE-KG</t>
  </si>
  <si>
    <t>JAZZ 5D HYBRID 1.3 CVT COMFORT REPAIR KIT MY12</t>
  </si>
  <si>
    <t xml:space="preserve">HMA-GP185CEV-KG-8B    </t>
  </si>
  <si>
    <t>JAZZ 5D HYBRID 1.3 CVT ELEGANCE TEMPER TYRE MY12</t>
  </si>
  <si>
    <t>HMA-GP185CE-KG-8B</t>
  </si>
  <si>
    <t>JAZZ 5D HYBRID 1.3 CVT ELEGANCE REPAIR KIT MY12</t>
  </si>
  <si>
    <t>HMA-CU153BE-KG-N1</t>
  </si>
  <si>
    <t>ACCORD 4D 2.0 MT COMFORT MY11</t>
  </si>
  <si>
    <t xml:space="preserve">HMA-CU155BE-KG-NY    </t>
  </si>
  <si>
    <t>ACCORD 4D 2.0 MT ELEGANCE MY11</t>
  </si>
  <si>
    <t xml:space="preserve">HMA-KB2669K-KG-W2     </t>
  </si>
  <si>
    <t>LEGEND 4D 3.7 AT MY09</t>
  </si>
  <si>
    <t>KB 166 K</t>
  </si>
  <si>
    <t xml:space="preserve">HMA-KB1667K-KG-8F     </t>
  </si>
  <si>
    <t>LEGEND 4D 3.5 AT MY07</t>
  </si>
  <si>
    <t>Οι ανωτέρω τιμές δεν επιβαρύνονται με επιπλέον χρεώσεις μεταλλικού χρώματος.</t>
  </si>
  <si>
    <t>FK 174 CE</t>
  </si>
  <si>
    <t>1.4 COMFORT 6MT</t>
  </si>
  <si>
    <t>FK 176 CE</t>
  </si>
  <si>
    <t>HMA-FK176CE-KG-UY</t>
  </si>
  <si>
    <t>1.4 SPORT 6MT</t>
  </si>
  <si>
    <t>FK 276 CE</t>
  </si>
  <si>
    <t>HMA-FK276CE-KG-UY</t>
  </si>
  <si>
    <t>1.8 SPORT 6MT</t>
  </si>
  <si>
    <t>1.8 SPORT 5AT</t>
  </si>
  <si>
    <t>CIVIC 5D 1.4 MT SPORT MY12</t>
  </si>
  <si>
    <t>HMA-GG386DJV-KG</t>
  </si>
  <si>
    <t>JAZZ 5D</t>
  </si>
  <si>
    <t>JAZZ 5D HYBRID</t>
  </si>
  <si>
    <t xml:space="preserve">ACCORD  4D MY11 </t>
  </si>
  <si>
    <t>FK 375 DE</t>
  </si>
  <si>
    <t>1.6 i-DTEC COMFORT 6MT</t>
  </si>
  <si>
    <t>HMA-FK375DE-KG-2H</t>
  </si>
  <si>
    <t>FK 377 DE</t>
  </si>
  <si>
    <t>1.6 i-DTEC SPORT 6MT</t>
  </si>
  <si>
    <t>HMA-FK377DE-KG-2H</t>
  </si>
  <si>
    <t>CIVIC 5D DI 1.6 MT SPORT MY13</t>
  </si>
  <si>
    <t>2.0 i-VTEC 4WD COMFORT 6MT</t>
  </si>
  <si>
    <t>2.0 i-VTEC 4WD ELEGANCE 6MT</t>
  </si>
  <si>
    <t>2.0 i-VTEC 4WD ELEGANCE 5AT</t>
  </si>
  <si>
    <t>HMA-GG374EEZZ-KG</t>
  </si>
  <si>
    <t>JAZZ 5D 1.4 MT COMFORT REPAIR KIT CHAC MY14</t>
  </si>
  <si>
    <t>HMA-GG384EEZZ-KG</t>
  </si>
  <si>
    <t>JAZZ 5D 1.4 CVT COMFORT REPAIR KIT CHAC MY14</t>
  </si>
  <si>
    <t>HMA-GG386EJV-KG</t>
  </si>
  <si>
    <t>JAZZ 5D 1.4 CVT ELEGANCE REPAIR KIT CHAC MY14</t>
  </si>
  <si>
    <t>HMA-FK174DE-KG-2H</t>
  </si>
  <si>
    <t>CIVIC 5D 1.4 MT COMFORT MY13</t>
  </si>
  <si>
    <t>HMA-FK176DE-KG-2H</t>
  </si>
  <si>
    <t>CIVIC 5D 1.4 MT SPORT MY13</t>
  </si>
  <si>
    <t>HMA-RE672EEV-KG-2H</t>
  </si>
  <si>
    <t>1.6 i-DTEC DIESEL 2WD COMFORT 6MT</t>
  </si>
  <si>
    <t>RE674EEV</t>
  </si>
  <si>
    <t>1.6 i-DTEC DIESEL 2WD ELEGANCE 6MT</t>
  </si>
  <si>
    <t>RE573EEV</t>
  </si>
  <si>
    <t>HMA-RE573EEV-KG-2H</t>
  </si>
  <si>
    <t>RE577EEV</t>
  </si>
  <si>
    <t>HMA-RE577EEV-KG-2H</t>
  </si>
  <si>
    <t>RE587EEV</t>
  </si>
  <si>
    <t>HMA-RE587EEV-KG-2H</t>
  </si>
  <si>
    <t>CR-V 5D DI 1.6 MT 2WD COMFORT MY14</t>
  </si>
  <si>
    <t>CR-V 5D 2.0 MT 4WD COMFORT MY14</t>
  </si>
  <si>
    <t>CR-V 5D 2.0 MT 4WD ELEGANCE MY14</t>
  </si>
  <si>
    <t>CR-V 5D 2.0 AT 4WD ELEGANCE MY14</t>
  </si>
  <si>
    <t>HMA-GG373EEZZ-KG</t>
  </si>
  <si>
    <t>JAZZ 5D 1.4 MT TREND REPAIR KIT CHAC MY 14</t>
  </si>
  <si>
    <t>RE672EEV</t>
  </si>
  <si>
    <t>FK 174 EE</t>
  </si>
  <si>
    <t>HMA-FK174EE-KG-2H</t>
  </si>
  <si>
    <t>CIVIC 5D 1.4 MT COMFORT MY14</t>
  </si>
  <si>
    <t>FK 176 EE</t>
  </si>
  <si>
    <t>HMA-FK176EE-KG-2H</t>
  </si>
  <si>
    <t>CIVIC 5D 1.4 MT SPORT MY14</t>
  </si>
  <si>
    <t>FK 276 EE</t>
  </si>
  <si>
    <t>HMA-FK276EE-KG-2H</t>
  </si>
  <si>
    <t>CIVIC 5D 1.8 MT SPORT MY14</t>
  </si>
  <si>
    <t>FK 375 EE</t>
  </si>
  <si>
    <t>CIVIC 5D DI 1.6 MT COMFORT MY14</t>
  </si>
  <si>
    <t>FK 377 EE</t>
  </si>
  <si>
    <t>CIVIC 5D DI 1.6 MT SPORT MY14</t>
  </si>
  <si>
    <t>FK 286 EEX</t>
  </si>
  <si>
    <t>HMA-FK286EEX-KG-2H</t>
  </si>
  <si>
    <t>CIVIC 5D 1.8 AT SPORT MY14</t>
  </si>
  <si>
    <t>CIVIC 5D 1.6 DIESEL MY13/14</t>
  </si>
  <si>
    <t>FK 372 EE</t>
  </si>
  <si>
    <t>CIVIC TOURER 1.6 COMFORT MY14</t>
  </si>
  <si>
    <t>HMA-GG376EJV-KG</t>
  </si>
  <si>
    <t>JAZZ 5D 1.4 MT ELEGANCE REPAIR KIT CHAC MY14</t>
  </si>
  <si>
    <t>HMA-FK375EE-KG-2H/FK375EEZZ-KG-2H</t>
  </si>
  <si>
    <t>HMA-FK377EE-KG-2H/FK377EEZ-KG-2H</t>
  </si>
  <si>
    <t>1.6 i-DTEC 6MT Black Edition</t>
  </si>
  <si>
    <t>CIVIC 5D DI 1.6 MT Black Edition MY14</t>
  </si>
  <si>
    <t>HMA-FK372EE-KG/FK372EETZ-KG</t>
  </si>
  <si>
    <t>FK 377 EE - BLACKEDITION</t>
  </si>
  <si>
    <t>1.6 i-DTEC DIESEL 4WD ELEGANCE 6MT</t>
  </si>
  <si>
    <t>LEGEND 4D MY 07</t>
  </si>
  <si>
    <t>CR-V 5D DI 1.6 MT 2WD COMFORT MY15</t>
  </si>
  <si>
    <t>1.4 ELEGANCE 6MT</t>
  </si>
  <si>
    <t>1.6 i-DTEC ELEGANCE 6MT</t>
  </si>
  <si>
    <t>CIVIC 5D 1.4LT MY14</t>
  </si>
  <si>
    <t>CIVIC TOURER 1.6 ELEGANCE MY15</t>
  </si>
  <si>
    <t>FK 374 FESY</t>
  </si>
  <si>
    <t>HMA-GG674FEV-KG-GM</t>
  </si>
  <si>
    <t>JAZZ 5D 1.4 MT COMFORT REPAIR KIT HUM MY15</t>
  </si>
  <si>
    <t>JAZZ 5D 1.4 CVT COMFORT REPAIR KIT HUM MY15</t>
  </si>
  <si>
    <t>HMA-GG684FEV-KG-GM</t>
  </si>
  <si>
    <t>GG 674 FEV</t>
  </si>
  <si>
    <t>GG 376 EJV</t>
  </si>
  <si>
    <t>GG 684 FEV</t>
  </si>
  <si>
    <t>GG 386 EJV</t>
  </si>
  <si>
    <t>HMA-FK374FESY-KG-LV/FK375FESY-KG-LV</t>
  </si>
  <si>
    <t>JAZZ 5D MY16</t>
  </si>
  <si>
    <t>1.3 TREND MT</t>
  </si>
  <si>
    <t>JAZZ 5D 1.3 MT TREND MY16</t>
  </si>
  <si>
    <t>JAZZ 5D 1.3 COMFORT MT ADAS AD-A MY16</t>
  </si>
  <si>
    <t>1.3 COMFORT MT</t>
  </si>
  <si>
    <t>1.5 COMFORT MT</t>
  </si>
  <si>
    <t>1.5 ELEGANCE MT</t>
  </si>
  <si>
    <t>1.5 ELEGANCE CVT</t>
  </si>
  <si>
    <t>HR-V 5D 1.6LT DIESEL MY16</t>
  </si>
  <si>
    <t>1.6 COMFORT MT</t>
  </si>
  <si>
    <t>1.6 ELEGANCE MT</t>
  </si>
  <si>
    <t>JAZZ 5D 1.3 ELEGANCE MT ADAS AD-A MY16</t>
  </si>
  <si>
    <t>JAZZ 5D 1.3 COMFORT CVT ADAS AD-A MY16</t>
  </si>
  <si>
    <t>JAZZ 5D 1.3 ELEGANCE CVT ADAS AD-A MY16</t>
  </si>
  <si>
    <t>1.3 ELEGANCE MT**</t>
  </si>
  <si>
    <t>CIVIC 5D 1.8LT MY12</t>
  </si>
  <si>
    <t>GK373GEY-KG</t>
  </si>
  <si>
    <t>GK375GEY-KG-2B</t>
  </si>
  <si>
    <t>GK377GEY-KG-2G</t>
  </si>
  <si>
    <t>GK385GEY-KG-2B</t>
  </si>
  <si>
    <t>GK387GEY-KG-2G</t>
  </si>
  <si>
    <t>GK 373 GEY</t>
  </si>
  <si>
    <t>GK 375 GEY</t>
  </si>
  <si>
    <t>GK 377 GEY</t>
  </si>
  <si>
    <t>GK 385 GEY</t>
  </si>
  <si>
    <t>GK 387 GEY</t>
  </si>
  <si>
    <t>RU873GEY</t>
  </si>
  <si>
    <t>HMA-RU873GEY-KG</t>
  </si>
  <si>
    <t>RU875GG</t>
  </si>
  <si>
    <t>HMA-RU875GG-KG</t>
  </si>
  <si>
    <t>CIVIC TOURER 1.6 DIESEL MY15</t>
  </si>
  <si>
    <t>HMA-RE677FG-KG-NI</t>
  </si>
  <si>
    <t>RE677FG</t>
  </si>
  <si>
    <t>CIVIC 5D DI 1.6 MT COMFORT MY15 Winter Pack</t>
  </si>
  <si>
    <t>CIVIC 5D DI 1.6 MT SPORT MY15 Winter Pack</t>
  </si>
  <si>
    <t>HMA-FK375FE-KG-LV</t>
  </si>
  <si>
    <t>FK377FEX-KG-LV</t>
  </si>
  <si>
    <t>CIVIC TOURER 1.6 LIFESTYLE MY15</t>
  </si>
  <si>
    <t>1.6 i-DTEC LIFESTYLE 6MT</t>
  </si>
  <si>
    <t>HMA-FK377FEU-KG-5C</t>
  </si>
  <si>
    <t>FK 377 FEU</t>
  </si>
  <si>
    <t>1.6 i-DTEC DIESEL 4WD ELEGANCE 9AT</t>
  </si>
  <si>
    <t>RU879GK</t>
  </si>
  <si>
    <t>HMA-RU879GK-KG</t>
  </si>
  <si>
    <t>CIVIC 5D 1.8 MT SPORT MY12***</t>
  </si>
  <si>
    <t>CIVIC 5D DI 1.6 MT COMFORT MY13***</t>
  </si>
  <si>
    <t>ΤΤ</t>
  </si>
  <si>
    <t>HMA-RE672GEY-KG-NI</t>
  </si>
  <si>
    <t>ΕΚΠΟΜΠΕΣ CO2</t>
  </si>
  <si>
    <t>ΦΠΑ 24%</t>
  </si>
  <si>
    <t>ΑΝΩΤΑΤΗ ΠΡΟΤΕΙΝΟΜΕΝΗ ΛΙΑΝΙΚΗ ΤΙΜΗ ΠΡΟ ΦΟΡΩΝ</t>
  </si>
  <si>
    <t>Δεν συμπεριλαμβάνονται πινακίδες και τέλη κυκλοφορίας.</t>
  </si>
  <si>
    <t>HR-V 5D 1.5LT MY16/17</t>
  </si>
  <si>
    <t>RU175GE/RU175HE</t>
  </si>
  <si>
    <t>HMA-RU175GE-KG/HMA-RU175HE-KG</t>
  </si>
  <si>
    <t>HR-V 5D 1.5 PETROL MT ELEGANCE ADAS AD-A MY16/MY17</t>
  </si>
  <si>
    <t>RU189GK/RU189HK</t>
  </si>
  <si>
    <t>HMA-RU189GK-KG/HMA-RU189HK-KG</t>
  </si>
  <si>
    <t>HR-V 5D 1.5 PETROL CVT EXECUTIVE ADAS AD-A+ MY16/MY17</t>
  </si>
  <si>
    <t>HR-V 5D 1.6 DIESEL MT COMFORT MY16</t>
  </si>
  <si>
    <t>HR-V 5D 1.6 DIESEL MT ELEGANCE ADAS AD-A + Navi MY16</t>
  </si>
  <si>
    <t>HR-V 5D 1.6 DIESEL MT EXECUTIVE ADAS AD-A+ MY16</t>
  </si>
  <si>
    <t>CR-V 5D 1.6 i-DTEC DIESEL MY15/16</t>
  </si>
  <si>
    <t>RE672GEY</t>
  </si>
  <si>
    <t>CR-V 5D DI 1.6 MT 2WD COMFORT MY16</t>
  </si>
  <si>
    <t>CR-V 5D DI 1.6 MT 4WD ELEGANCE  A-DA + Navi MY15</t>
  </si>
  <si>
    <t>CR-V 5D DI 1.6 AT 4WD ELEGANCE A-DA+ Navi MY16</t>
  </si>
  <si>
    <t>RE687GG</t>
  </si>
  <si>
    <t>HMA-RE687GG-KG-U1</t>
  </si>
  <si>
    <t>1.6 i-DTEC DIESEL 4WD ELEGANCE 9AT**</t>
  </si>
  <si>
    <t>RE677FE</t>
  </si>
  <si>
    <t>HMA-RE677FE-KG-NI</t>
  </si>
  <si>
    <t>CR-V 5D DI 1.6 MT 4WD ELEGANCE A-DA MY15</t>
  </si>
  <si>
    <t>HMA-RE687GE-KG-U1</t>
  </si>
  <si>
    <t>CR-V 5D DI 1.6 9AT 4WD ELEGANCE A-DA MY16</t>
  </si>
  <si>
    <t>RE687GE</t>
  </si>
  <si>
    <t>CR-V 5D DI 1.6 MT 2WD ELEGANCE A-DA MY16</t>
  </si>
  <si>
    <t xml:space="preserve">ΑΝΩΤΑΤΗ ΠΡΟΤΕΙΝΟΜΕΝΗ ΛΙΑΝΙΚΗ ΤΙΜΗ </t>
  </si>
  <si>
    <t>Συμπεριλαμβάνονται έξοδα προετοιμασίας και μεταφορικά.</t>
  </si>
  <si>
    <t>CIVIC 5D 1.4LT MY15/16</t>
  </si>
  <si>
    <t>CIVIC 5D 1.6 DIESEL MY15/16</t>
  </si>
  <si>
    <t>FK375FE/FK375GE</t>
  </si>
  <si>
    <t>HMA-FK375FE-KG-2H/HMA-FK375GE-KG-2H</t>
  </si>
  <si>
    <t>CIVIC 5D DI 1.6 MT COMFORT MY15/16</t>
  </si>
  <si>
    <t>FK377FEX/FK377GEX</t>
  </si>
  <si>
    <t>HMA-FK377FEX-KG-2H/HMA-FK377GEX-KG-2H</t>
  </si>
  <si>
    <t>CIVIC 5D DI 1.6 MT SPORT MY15/16</t>
  </si>
  <si>
    <t>RE674FE/RE674GE</t>
  </si>
  <si>
    <t>RU173HEX</t>
  </si>
  <si>
    <t>HMA-RU173HEX-KG</t>
  </si>
  <si>
    <t>HR-V 5D 1.5 PETROL MT COMFORT MY17</t>
  </si>
  <si>
    <t>RU185HE</t>
  </si>
  <si>
    <t>HMA-RU185HE-KG</t>
  </si>
  <si>
    <t>HR-V 5D 1.5 PETROL CVT ELEGANCE ADAS AD-A MY17</t>
  </si>
  <si>
    <t>1.5 EXECUTIVE CVT</t>
  </si>
  <si>
    <t>1.6 EXECUTIVE MT</t>
  </si>
  <si>
    <t>HMA-RE674GE-KG-U1</t>
  </si>
  <si>
    <t>FK174GE</t>
  </si>
  <si>
    <t>HMA-FK174GE-KG-2H</t>
  </si>
  <si>
    <t>CIVIC 5D 1.4 MT COMFORT MY16</t>
  </si>
  <si>
    <t>FK176FE</t>
  </si>
  <si>
    <t>HMA-FK176FE-KG-2H</t>
  </si>
  <si>
    <t>CIVIC 5D 1.4 MT ELEGANCE MY15</t>
  </si>
  <si>
    <t>RU875GE/RU875HE</t>
  </si>
  <si>
    <t>HMA-RU875GE-KG/HMA-RU875HE-KG</t>
  </si>
  <si>
    <t>HR-V 5D 1.6 DIESEL MT ELEGANCE ADAS AD-A MY16/17</t>
  </si>
  <si>
    <t>Ο παρών τιμοκατάλογος ισχύει από  3/3/2017 και καταργεί κάθε προηγούμενο.</t>
  </si>
  <si>
    <t>RE677GE</t>
  </si>
  <si>
    <t>HMA-RE677GE-KG-U1</t>
  </si>
  <si>
    <t>CR-V 5D DI 1.6 MT 4WD ELEGANCE A-DA MY16</t>
  </si>
  <si>
    <t>FK377FE</t>
  </si>
  <si>
    <t>HMA-FK377FE-KG-2H</t>
  </si>
  <si>
    <t>CIVIC 5D DI 1.6 MT ELEGANCE MY15</t>
  </si>
  <si>
    <t>ΕΠΙΒΑΤΙΚΑ HONDA - ΠΡΟΩΘΗΤΙΚΕΣ ΕΝΕΡΓΕΙΕΣ ΜΑΡΤΙΟΥ 2017</t>
  </si>
  <si>
    <t>ΟΦΕΛΟΣ</t>
  </si>
  <si>
    <t>ΛΙΑΝΙΚΗ ΤΙΜΗ ΜΕ ΟΦΕΛΟΣ</t>
  </si>
</sst>
</file>

<file path=xl/styles.xml><?xml version="1.0" encoding="utf-8"?>
<styleSheet xmlns="http://schemas.openxmlformats.org/spreadsheetml/2006/main">
  <numFmts count="8">
    <numFmt numFmtId="164" formatCode="[$€-2]\ #,##0.00"/>
    <numFmt numFmtId="165" formatCode="#,##0.0\ &quot;€&quot;"/>
    <numFmt numFmtId="166" formatCode="#."/>
    <numFmt numFmtId="167" formatCode="0.00_)"/>
    <numFmt numFmtId="168" formatCode="_-* #,##0_-;\-* #,##0_-;_-* &quot;-&quot;_-;_-@_-"/>
    <numFmt numFmtId="169" formatCode="_-* #,##0.00_-;\-* #,##0.00_-;_-* &quot;-&quot;??_-;_-@_-"/>
    <numFmt numFmtId="170" formatCode="&quot;L.&quot;\ #,##0;[Red]\-&quot;L.&quot;\ #,##0"/>
    <numFmt numFmtId="171" formatCode="#,##0\ &quot;€&quot;"/>
  </numFmts>
  <fonts count="34">
    <font>
      <sz val="10"/>
      <name val="Arial"/>
      <family val="2"/>
      <charset val="161"/>
    </font>
    <font>
      <b/>
      <sz val="14"/>
      <name val="Calibri"/>
      <family val="2"/>
      <charset val="161"/>
    </font>
    <font>
      <sz val="14"/>
      <name val="Calibri"/>
      <family val="2"/>
      <charset val="161"/>
    </font>
    <font>
      <sz val="10"/>
      <name val="Arial"/>
      <family val="2"/>
      <charset val="161"/>
    </font>
    <font>
      <sz val="1"/>
      <color indexed="16"/>
      <name val="Courier"/>
      <family val="3"/>
    </font>
    <font>
      <sz val="8"/>
      <name val="Arial"/>
      <family val="2"/>
    </font>
    <font>
      <b/>
      <sz val="1"/>
      <color indexed="16"/>
      <name val="Courier"/>
      <family val="3"/>
    </font>
    <font>
      <sz val="10"/>
      <name val="MS Sans Serif"/>
      <family val="2"/>
      <charset val="161"/>
    </font>
    <font>
      <b/>
      <i/>
      <sz val="16"/>
      <name val="Helv"/>
      <family val="2"/>
    </font>
    <font>
      <sz val="10"/>
      <name val="Arial"/>
      <family val="2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0"/>
      <name val="Calibri"/>
      <family val="2"/>
      <charset val="161"/>
    </font>
    <font>
      <b/>
      <i/>
      <sz val="11"/>
      <name val="Calibri"/>
      <family val="2"/>
      <charset val="161"/>
    </font>
    <font>
      <b/>
      <sz val="11"/>
      <color theme="5" tint="-0.499984740745262"/>
      <name val="Calibri"/>
      <family val="2"/>
      <charset val="161"/>
    </font>
    <font>
      <sz val="11"/>
      <name val="Arial"/>
      <family val="2"/>
      <charset val="161"/>
    </font>
    <font>
      <b/>
      <sz val="11"/>
      <name val="Calibri"/>
      <family val="2"/>
      <charset val="161"/>
      <scheme val="minor"/>
    </font>
    <font>
      <b/>
      <sz val="16"/>
      <color theme="0"/>
      <name val="Calibri"/>
      <family val="2"/>
      <charset val="161"/>
    </font>
    <font>
      <sz val="14"/>
      <name val="Arial"/>
      <family val="2"/>
      <charset val="161"/>
    </font>
    <font>
      <b/>
      <sz val="14"/>
      <color theme="5" tint="-0.499984740745262"/>
      <name val="Calibri"/>
      <family val="2"/>
      <charset val="161"/>
    </font>
    <font>
      <b/>
      <sz val="20"/>
      <name val="Calibri"/>
      <family val="2"/>
      <charset val="161"/>
    </font>
    <font>
      <i/>
      <sz val="11"/>
      <name val="Calibri"/>
      <family val="2"/>
      <charset val="161"/>
    </font>
    <font>
      <b/>
      <i/>
      <sz val="13"/>
      <name val="Calibri"/>
      <family val="2"/>
      <charset val="161"/>
    </font>
    <font>
      <i/>
      <sz val="13"/>
      <name val="Calibri"/>
      <family val="2"/>
      <charset val="161"/>
    </font>
    <font>
      <b/>
      <i/>
      <sz val="18"/>
      <name val="Calibri"/>
      <family val="2"/>
      <charset val="161"/>
    </font>
    <font>
      <b/>
      <sz val="18"/>
      <name val="Calibri"/>
      <family val="2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b/>
      <i/>
      <u/>
      <sz val="18"/>
      <name val="Calibri"/>
      <family val="2"/>
      <charset val="161"/>
    </font>
    <font>
      <b/>
      <sz val="24"/>
      <color theme="0"/>
      <name val="Calibri"/>
      <family val="2"/>
      <charset val="161"/>
    </font>
    <font>
      <b/>
      <sz val="18"/>
      <color theme="0"/>
      <name val="Calibri"/>
      <family val="2"/>
      <charset val="161"/>
    </font>
    <font>
      <sz val="20"/>
      <name val="Arial"/>
      <family val="2"/>
      <charset val="161"/>
    </font>
    <font>
      <b/>
      <sz val="20"/>
      <name val="Calibri"/>
      <family val="2"/>
      <charset val="161"/>
      <scheme val="minor"/>
    </font>
    <font>
      <sz val="18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/>
      <top/>
      <bottom style="hair">
        <color theme="5"/>
      </bottom>
      <diagonal/>
    </border>
    <border>
      <left/>
      <right/>
      <top style="hair">
        <color theme="5"/>
      </top>
      <bottom style="hair">
        <color theme="5"/>
      </bottom>
      <diagonal/>
    </border>
    <border>
      <left/>
      <right/>
      <top style="hair">
        <color theme="5"/>
      </top>
      <bottom/>
      <diagonal/>
    </border>
    <border>
      <left/>
      <right/>
      <top/>
      <bottom style="hair">
        <color theme="5"/>
      </bottom>
      <diagonal/>
    </border>
    <border>
      <left style="hair">
        <color theme="5"/>
      </left>
      <right/>
      <top/>
      <bottom/>
      <diagonal/>
    </border>
    <border>
      <left/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/>
      <diagonal/>
    </border>
    <border>
      <left style="hair">
        <color theme="5"/>
      </left>
      <right style="hair">
        <color theme="5"/>
      </right>
      <top/>
      <bottom style="hair">
        <color theme="5"/>
      </bottom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/>
      <top style="hair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 style="hair">
        <color rgb="FFC00000"/>
      </left>
      <right style="hair">
        <color theme="5"/>
      </right>
      <top style="hair">
        <color theme="5"/>
      </top>
      <bottom/>
      <diagonal/>
    </border>
    <border>
      <left style="hair">
        <color rgb="FFC00000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 style="thin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 style="medium">
        <color theme="8" tint="0.39997558519241921"/>
      </left>
      <right style="medium">
        <color theme="8" tint="0.39997558519241921"/>
      </right>
      <top/>
      <bottom style="hair">
        <color theme="5"/>
      </bottom>
      <diagonal/>
    </border>
    <border>
      <left style="medium">
        <color theme="8" tint="0.39997558519241921"/>
      </left>
      <right style="medium">
        <color theme="8" tint="0.39997558519241921"/>
      </right>
      <top style="hair">
        <color theme="5"/>
      </top>
      <bottom/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5"/>
      </left>
      <right style="hair">
        <color theme="5"/>
      </right>
      <top style="medium">
        <color theme="5"/>
      </top>
      <bottom style="medium">
        <color theme="5"/>
      </bottom>
      <diagonal/>
    </border>
    <border>
      <left style="hair">
        <color theme="5"/>
      </left>
      <right style="hair">
        <color theme="5"/>
      </right>
      <top style="medium">
        <color theme="5"/>
      </top>
      <bottom style="medium">
        <color theme="5"/>
      </bottom>
      <diagonal/>
    </border>
    <border>
      <left style="hair">
        <color theme="5"/>
      </left>
      <right style="hair">
        <color theme="5"/>
      </right>
      <top style="medium">
        <color theme="5"/>
      </top>
      <bottom style="hair">
        <color theme="5"/>
      </bottom>
      <diagonal/>
    </border>
    <border>
      <left style="medium">
        <color theme="5"/>
      </left>
      <right style="hair">
        <color theme="5"/>
      </right>
      <top/>
      <bottom style="hair">
        <color theme="5"/>
      </bottom>
      <diagonal/>
    </border>
    <border>
      <left style="hair">
        <color theme="5"/>
      </left>
      <right style="medium">
        <color theme="5"/>
      </right>
      <top/>
      <bottom style="hair">
        <color theme="5"/>
      </bottom>
      <diagonal/>
    </border>
    <border>
      <left style="medium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 style="medium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 style="medium">
        <color theme="5"/>
      </right>
      <top style="hair">
        <color theme="5"/>
      </top>
      <bottom/>
      <diagonal/>
    </border>
    <border>
      <left style="hair">
        <color theme="5"/>
      </left>
      <right style="medium">
        <color theme="5"/>
      </right>
      <top/>
      <bottom/>
      <diagonal/>
    </border>
    <border>
      <left style="hair">
        <color theme="5"/>
      </left>
      <right style="medium">
        <color theme="5"/>
      </right>
      <top/>
      <bottom style="thin">
        <color indexed="64"/>
      </bottom>
      <diagonal/>
    </border>
    <border>
      <left style="medium">
        <color theme="5"/>
      </left>
      <right style="hair">
        <color theme="5"/>
      </right>
      <top style="hair">
        <color theme="5"/>
      </top>
      <bottom/>
      <diagonal/>
    </border>
    <border>
      <left style="medium">
        <color theme="5"/>
      </left>
      <right style="hair">
        <color theme="5"/>
      </right>
      <top style="medium">
        <color theme="5"/>
      </top>
      <bottom style="hair">
        <color theme="5"/>
      </bottom>
      <diagonal/>
    </border>
    <border>
      <left style="hair">
        <color theme="5"/>
      </left>
      <right style="medium">
        <color theme="5"/>
      </right>
      <top style="medium">
        <color theme="5"/>
      </top>
      <bottom style="hair">
        <color theme="5"/>
      </bottom>
      <diagonal/>
    </border>
    <border>
      <left/>
      <right style="medium">
        <color theme="5"/>
      </right>
      <top style="hair">
        <color theme="5"/>
      </top>
      <bottom style="hair">
        <color theme="5"/>
      </bottom>
      <diagonal/>
    </border>
    <border>
      <left style="medium">
        <color theme="5"/>
      </left>
      <right style="hair">
        <color theme="5"/>
      </right>
      <top style="hair">
        <color theme="5"/>
      </top>
      <bottom style="medium">
        <color theme="5"/>
      </bottom>
      <diagonal/>
    </border>
    <border>
      <left style="hair">
        <color theme="5"/>
      </left>
      <right/>
      <top/>
      <bottom style="medium">
        <color theme="5"/>
      </bottom>
      <diagonal/>
    </border>
    <border>
      <left/>
      <right/>
      <top style="hair">
        <color theme="5"/>
      </top>
      <bottom style="medium">
        <color theme="5"/>
      </bottom>
      <diagonal/>
    </border>
    <border>
      <left/>
      <right style="medium">
        <color theme="5"/>
      </right>
      <top style="hair">
        <color theme="5"/>
      </top>
      <bottom style="medium">
        <color theme="5"/>
      </bottom>
      <diagonal/>
    </border>
    <border>
      <left style="hair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1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38" fontId="5" fillId="2" borderId="0" applyNumberFormat="0" applyBorder="0" applyAlignment="0" applyProtection="0"/>
    <xf numFmtId="166" fontId="6" fillId="0" borderId="0">
      <protection locked="0"/>
    </xf>
    <xf numFmtId="166" fontId="6" fillId="0" borderId="0">
      <protection locked="0"/>
    </xf>
    <xf numFmtId="10" fontId="5" fillId="3" borderId="1" applyNumberFormat="0" applyBorder="0" applyAlignment="0" applyProtection="0"/>
    <xf numFmtId="38" fontId="7" fillId="0" borderId="0" applyFont="0" applyFill="0" applyBorder="0" applyAlignment="0" applyProtection="0"/>
    <xf numFmtId="167" fontId="8" fillId="0" borderId="0"/>
    <xf numFmtId="0" fontId="3" fillId="0" borderId="0"/>
    <xf numFmtId="0" fontId="3" fillId="0" borderId="0"/>
    <xf numFmtId="10" fontId="9" fillId="0" borderId="0" applyFont="0" applyFill="0" applyBorder="0" applyAlignment="0" applyProtection="0"/>
    <xf numFmtId="166" fontId="4" fillId="0" borderId="2">
      <protection locked="0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5">
    <xf numFmtId="0" fontId="0" fillId="0" borderId="0" xfId="0"/>
    <xf numFmtId="0" fontId="10" fillId="6" borderId="0" xfId="11" applyFont="1" applyFill="1" applyBorder="1" applyAlignment="1">
      <alignment horizontal="center"/>
    </xf>
    <xf numFmtId="0" fontId="10" fillId="6" borderId="7" xfId="11" applyFont="1" applyFill="1" applyBorder="1"/>
    <xf numFmtId="0" fontId="10" fillId="6" borderId="7" xfId="11" applyFont="1" applyFill="1" applyBorder="1" applyAlignment="1">
      <alignment horizontal="left"/>
    </xf>
    <xf numFmtId="0" fontId="11" fillId="6" borderId="0" xfId="11" applyFont="1" applyFill="1" applyBorder="1"/>
    <xf numFmtId="0" fontId="10" fillId="6" borderId="7" xfId="11" applyFont="1" applyFill="1" applyBorder="1" applyAlignment="1">
      <alignment horizontal="center"/>
    </xf>
    <xf numFmtId="0" fontId="11" fillId="0" borderId="0" xfId="11" applyFont="1" applyFill="1"/>
    <xf numFmtId="0" fontId="10" fillId="5" borderId="0" xfId="11" applyFont="1" applyFill="1" applyAlignment="1">
      <alignment horizontal="center"/>
    </xf>
    <xf numFmtId="0" fontId="10" fillId="0" borderId="0" xfId="11" applyFont="1" applyFill="1" applyAlignment="1">
      <alignment horizontal="center"/>
    </xf>
    <xf numFmtId="0" fontId="11" fillId="0" borderId="6" xfId="11" applyFont="1" applyFill="1" applyBorder="1"/>
    <xf numFmtId="0" fontId="11" fillId="0" borderId="0" xfId="11" applyFont="1" applyFill="1" applyBorder="1"/>
    <xf numFmtId="0" fontId="11" fillId="0" borderId="0" xfId="11" applyFont="1"/>
    <xf numFmtId="0" fontId="11" fillId="0" borderId="3" xfId="11" applyFont="1" applyBorder="1"/>
    <xf numFmtId="0" fontId="10" fillId="4" borderId="3" xfId="11" applyFont="1" applyFill="1" applyBorder="1" applyAlignment="1">
      <alignment horizontal="left" vertical="center"/>
    </xf>
    <xf numFmtId="164" fontId="10" fillId="4" borderId="3" xfId="11" applyNumberFormat="1" applyFont="1" applyFill="1" applyBorder="1" applyAlignment="1">
      <alignment horizontal="center"/>
    </xf>
    <xf numFmtId="0" fontId="10" fillId="4" borderId="3" xfId="11" applyFont="1" applyFill="1" applyBorder="1" applyAlignment="1">
      <alignment horizontal="center"/>
    </xf>
    <xf numFmtId="0" fontId="12" fillId="5" borderId="0" xfId="11" applyFont="1" applyFill="1" applyAlignment="1">
      <alignment horizontal="center"/>
    </xf>
    <xf numFmtId="165" fontId="10" fillId="4" borderId="3" xfId="11" applyNumberFormat="1" applyFont="1" applyFill="1" applyBorder="1" applyAlignment="1">
      <alignment horizontal="center"/>
    </xf>
    <xf numFmtId="0" fontId="10" fillId="0" borderId="3" xfId="11" applyFont="1" applyFill="1" applyBorder="1" applyAlignment="1">
      <alignment horizontal="left"/>
    </xf>
    <xf numFmtId="0" fontId="10" fillId="0" borderId="3" xfId="11" applyFont="1" applyFill="1" applyBorder="1" applyAlignment="1">
      <alignment horizontal="center"/>
    </xf>
    <xf numFmtId="165" fontId="10" fillId="0" borderId="3" xfId="11" applyNumberFormat="1" applyFont="1" applyFill="1" applyBorder="1" applyAlignment="1">
      <alignment horizontal="center"/>
    </xf>
    <xf numFmtId="0" fontId="10" fillId="0" borderId="3" xfId="11" applyFont="1" applyFill="1" applyBorder="1" applyAlignment="1">
      <alignment horizontal="left" vertical="center"/>
    </xf>
    <xf numFmtId="0" fontId="10" fillId="0" borderId="3" xfId="11" applyFont="1" applyFill="1" applyBorder="1" applyAlignment="1">
      <alignment horizontal="center" vertical="center"/>
    </xf>
    <xf numFmtId="165" fontId="10" fillId="0" borderId="3" xfId="11" applyNumberFormat="1" applyFont="1" applyFill="1" applyBorder="1" applyAlignment="1">
      <alignment horizontal="center" vertical="center"/>
    </xf>
    <xf numFmtId="0" fontId="10" fillId="0" borderId="4" xfId="11" applyFont="1" applyFill="1" applyBorder="1" applyAlignment="1">
      <alignment horizontal="left" vertical="center"/>
    </xf>
    <xf numFmtId="0" fontId="11" fillId="0" borderId="5" xfId="11" applyFont="1" applyBorder="1"/>
    <xf numFmtId="0" fontId="10" fillId="0" borderId="5" xfId="11" applyFont="1" applyFill="1" applyBorder="1" applyAlignment="1">
      <alignment horizontal="center" vertical="center"/>
    </xf>
    <xf numFmtId="165" fontId="10" fillId="0" borderId="5" xfId="11" applyNumberFormat="1" applyFont="1" applyFill="1" applyBorder="1" applyAlignment="1">
      <alignment horizontal="center" vertical="center"/>
    </xf>
    <xf numFmtId="0" fontId="10" fillId="6" borderId="0" xfId="11" applyFont="1" applyFill="1" applyAlignment="1">
      <alignment horizontal="center"/>
    </xf>
    <xf numFmtId="164" fontId="13" fillId="6" borderId="0" xfId="11" applyNumberFormat="1" applyFont="1" applyFill="1" applyBorder="1" applyAlignment="1">
      <alignment horizontal="center"/>
    </xf>
    <xf numFmtId="0" fontId="13" fillId="6" borderId="0" xfId="11" applyFont="1" applyFill="1" applyBorder="1" applyAlignment="1">
      <alignment horizontal="center"/>
    </xf>
    <xf numFmtId="164" fontId="10" fillId="6" borderId="0" xfId="11" applyNumberFormat="1" applyFont="1" applyFill="1" applyBorder="1" applyAlignment="1">
      <alignment horizontal="center"/>
    </xf>
    <xf numFmtId="0" fontId="10" fillId="0" borderId="0" xfId="11" applyFont="1" applyAlignment="1">
      <alignment horizontal="center"/>
    </xf>
    <xf numFmtId="0" fontId="10" fillId="0" borderId="0" xfId="11" applyFont="1" applyAlignment="1">
      <alignment horizontal="left"/>
    </xf>
    <xf numFmtId="0" fontId="10" fillId="0" borderId="0" xfId="11" applyFont="1"/>
    <xf numFmtId="0" fontId="1" fillId="4" borderId="3" xfId="11" applyFont="1" applyFill="1" applyBorder="1" applyAlignment="1">
      <alignment horizontal="left" vertical="center"/>
    </xf>
    <xf numFmtId="164" fontId="1" fillId="4" borderId="3" xfId="11" applyNumberFormat="1" applyFont="1" applyFill="1" applyBorder="1" applyAlignment="1">
      <alignment horizontal="center"/>
    </xf>
    <xf numFmtId="0" fontId="1" fillId="4" borderId="3" xfId="11" applyFont="1" applyFill="1" applyBorder="1" applyAlignment="1">
      <alignment horizontal="center"/>
    </xf>
    <xf numFmtId="0" fontId="10" fillId="0" borderId="11" xfId="11" applyFont="1" applyFill="1" applyBorder="1" applyAlignment="1">
      <alignment vertical="center" wrapText="1"/>
    </xf>
    <xf numFmtId="0" fontId="11" fillId="7" borderId="3" xfId="11" applyFont="1" applyFill="1" applyBorder="1"/>
    <xf numFmtId="0" fontId="11" fillId="0" borderId="3" xfId="11" applyFont="1" applyFill="1" applyBorder="1"/>
    <xf numFmtId="0" fontId="13" fillId="6" borderId="0" xfId="11" applyFont="1" applyFill="1" applyAlignment="1">
      <alignment horizontal="center"/>
    </xf>
    <xf numFmtId="0" fontId="21" fillId="0" borderId="0" xfId="11" applyFont="1"/>
    <xf numFmtId="0" fontId="2" fillId="0" borderId="3" xfId="11" applyFont="1" applyFill="1" applyBorder="1"/>
    <xf numFmtId="2" fontId="22" fillId="0" borderId="0" xfId="11" applyNumberFormat="1" applyFont="1" applyFill="1" applyBorder="1" applyAlignment="1">
      <alignment horizontal="left" vertical="center"/>
    </xf>
    <xf numFmtId="0" fontId="22" fillId="0" borderId="0" xfId="11" applyFont="1" applyFill="1" applyBorder="1" applyAlignment="1">
      <alignment horizontal="center"/>
    </xf>
    <xf numFmtId="0" fontId="23" fillId="0" borderId="0" xfId="11" applyFont="1" applyFill="1" applyBorder="1"/>
    <xf numFmtId="2" fontId="22" fillId="0" borderId="0" xfId="11" applyNumberFormat="1" applyFont="1" applyFill="1" applyBorder="1" applyAlignment="1">
      <alignment horizontal="right" vertical="center"/>
    </xf>
    <xf numFmtId="0" fontId="11" fillId="8" borderId="3" xfId="11" applyFont="1" applyFill="1" applyBorder="1"/>
    <xf numFmtId="9" fontId="11" fillId="0" borderId="0" xfId="11" applyNumberFormat="1" applyFont="1" applyFill="1"/>
    <xf numFmtId="165" fontId="10" fillId="0" borderId="12" xfId="11" applyNumberFormat="1" applyFont="1" applyFill="1" applyBorder="1" applyAlignment="1">
      <alignment vertical="center" wrapText="1"/>
    </xf>
    <xf numFmtId="2" fontId="22" fillId="0" borderId="0" xfId="11" applyNumberFormat="1" applyFont="1" applyFill="1" applyBorder="1" applyAlignment="1">
      <alignment horizontal="left" vertical="center" wrapText="1"/>
    </xf>
    <xf numFmtId="0" fontId="10" fillId="0" borderId="13" xfId="11" applyFont="1" applyFill="1" applyBorder="1" applyAlignment="1">
      <alignment horizontal="center" vertical="center"/>
    </xf>
    <xf numFmtId="165" fontId="10" fillId="0" borderId="12" xfId="11" applyNumberFormat="1" applyFont="1" applyFill="1" applyBorder="1" applyAlignment="1">
      <alignment horizontal="center" vertical="center" wrapText="1"/>
    </xf>
    <xf numFmtId="0" fontId="10" fillId="0" borderId="12" xfId="1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5" fontId="15" fillId="0" borderId="11" xfId="0" applyNumberFormat="1" applyFont="1" applyBorder="1" applyAlignment="1">
      <alignment horizontal="center" vertical="center" wrapText="1"/>
    </xf>
    <xf numFmtId="165" fontId="10" fillId="0" borderId="10" xfId="11" applyNumberFormat="1" applyFont="1" applyFill="1" applyBorder="1" applyAlignment="1">
      <alignment horizontal="center" vertical="center"/>
    </xf>
    <xf numFmtId="0" fontId="10" fillId="0" borderId="0" xfId="11" applyFont="1" applyFill="1" applyBorder="1"/>
    <xf numFmtId="0" fontId="12" fillId="6" borderId="11" xfId="11" applyFont="1" applyFill="1" applyBorder="1" applyAlignment="1">
      <alignment horizontal="left" vertical="center"/>
    </xf>
    <xf numFmtId="0" fontId="11" fillId="0" borderId="11" xfId="11" applyFont="1" applyBorder="1"/>
    <xf numFmtId="0" fontId="12" fillId="6" borderId="11" xfId="11" applyFont="1" applyFill="1" applyBorder="1" applyAlignment="1">
      <alignment horizontal="center" vertical="center"/>
    </xf>
    <xf numFmtId="0" fontId="12" fillId="6" borderId="11" xfId="11" applyFont="1" applyFill="1" applyBorder="1" applyAlignment="1">
      <alignment horizontal="center" vertical="center" wrapText="1"/>
    </xf>
    <xf numFmtId="0" fontId="17" fillId="5" borderId="22" xfId="11" applyFont="1" applyFill="1" applyBorder="1" applyAlignment="1">
      <alignment horizontal="center" vertical="center"/>
    </xf>
    <xf numFmtId="0" fontId="17" fillId="5" borderId="23" xfId="11" applyFont="1" applyFill="1" applyBorder="1" applyAlignment="1">
      <alignment horizontal="center" vertical="center"/>
    </xf>
    <xf numFmtId="0" fontId="17" fillId="5" borderId="23" xfId="11" applyFont="1" applyFill="1" applyBorder="1" applyAlignment="1">
      <alignment horizontal="center" vertical="center" wrapText="1"/>
    </xf>
    <xf numFmtId="0" fontId="11" fillId="0" borderId="10" xfId="11" applyFont="1" applyBorder="1"/>
    <xf numFmtId="0" fontId="1" fillId="4" borderId="24" xfId="11" applyFont="1" applyFill="1" applyBorder="1" applyAlignment="1">
      <alignment horizontal="left" vertical="center"/>
    </xf>
    <xf numFmtId="164" fontId="1" fillId="4" borderId="24" xfId="11" applyNumberFormat="1" applyFont="1" applyFill="1" applyBorder="1" applyAlignment="1">
      <alignment horizontal="center"/>
    </xf>
    <xf numFmtId="0" fontId="1" fillId="4" borderId="24" xfId="11" applyFont="1" applyFill="1" applyBorder="1" applyAlignment="1">
      <alignment horizontal="center"/>
    </xf>
    <xf numFmtId="2" fontId="13" fillId="0" borderId="0" xfId="11" applyNumberFormat="1" applyFont="1" applyFill="1" applyBorder="1" applyAlignment="1">
      <alignment horizontal="right" vertical="center"/>
    </xf>
    <xf numFmtId="0" fontId="21" fillId="0" borderId="0" xfId="11" applyFont="1" applyBorder="1"/>
    <xf numFmtId="0" fontId="13" fillId="0" borderId="0" xfId="11" applyFont="1" applyFill="1" applyBorder="1" applyAlignment="1">
      <alignment horizontal="center"/>
    </xf>
    <xf numFmtId="0" fontId="12" fillId="6" borderId="25" xfId="11" applyFont="1" applyFill="1" applyBorder="1" applyAlignment="1">
      <alignment horizontal="left" vertical="center"/>
    </xf>
    <xf numFmtId="0" fontId="1" fillId="4" borderId="27" xfId="11" applyFont="1" applyFill="1" applyBorder="1" applyAlignment="1">
      <alignment vertical="center"/>
    </xf>
    <xf numFmtId="164" fontId="1" fillId="4" borderId="28" xfId="11" applyNumberFormat="1" applyFont="1" applyFill="1" applyBorder="1" applyAlignment="1">
      <alignment horizontal="center"/>
    </xf>
    <xf numFmtId="0" fontId="10" fillId="4" borderId="27" xfId="11" applyFont="1" applyFill="1" applyBorder="1"/>
    <xf numFmtId="0" fontId="14" fillId="0" borderId="27" xfId="11" applyFont="1" applyFill="1" applyBorder="1"/>
    <xf numFmtId="165" fontId="10" fillId="0" borderId="28" xfId="11" applyNumberFormat="1" applyFont="1" applyFill="1" applyBorder="1" applyAlignment="1">
      <alignment horizontal="center"/>
    </xf>
    <xf numFmtId="0" fontId="25" fillId="4" borderId="27" xfId="11" applyFont="1" applyFill="1" applyBorder="1" applyAlignment="1">
      <alignment vertical="center"/>
    </xf>
    <xf numFmtId="0" fontId="1" fillId="4" borderId="27" xfId="11" applyFont="1" applyFill="1" applyBorder="1"/>
    <xf numFmtId="0" fontId="19" fillId="0" borderId="27" xfId="11" applyFont="1" applyFill="1" applyBorder="1"/>
    <xf numFmtId="0" fontId="10" fillId="0" borderId="27" xfId="11" applyFont="1" applyFill="1" applyBorder="1"/>
    <xf numFmtId="0" fontId="10" fillId="0" borderId="27" xfId="11" applyFont="1" applyFill="1" applyBorder="1" applyAlignment="1">
      <alignment horizontal="left"/>
    </xf>
    <xf numFmtId="0" fontId="14" fillId="0" borderId="32" xfId="11" applyFont="1" applyFill="1" applyBorder="1"/>
    <xf numFmtId="0" fontId="25" fillId="4" borderId="33" xfId="11" applyFont="1" applyFill="1" applyBorder="1" applyAlignment="1">
      <alignment vertical="center"/>
    </xf>
    <xf numFmtId="0" fontId="14" fillId="6" borderId="27" xfId="11" applyFont="1" applyFill="1" applyBorder="1"/>
    <xf numFmtId="0" fontId="10" fillId="0" borderId="27" xfId="11" applyFont="1" applyFill="1" applyBorder="1" applyAlignment="1">
      <alignment horizontal="left" vertical="center"/>
    </xf>
    <xf numFmtId="165" fontId="10" fillId="0" borderId="35" xfId="11" applyNumberFormat="1" applyFont="1" applyFill="1" applyBorder="1" applyAlignment="1">
      <alignment horizontal="center" vertical="center"/>
    </xf>
    <xf numFmtId="0" fontId="14" fillId="5" borderId="36" xfId="11" applyFont="1" applyFill="1" applyBorder="1"/>
    <xf numFmtId="0" fontId="10" fillId="5" borderId="37" xfId="11" applyFont="1" applyFill="1" applyBorder="1" applyAlignment="1">
      <alignment horizontal="center" vertical="center" wrapText="1"/>
    </xf>
    <xf numFmtId="0" fontId="11" fillId="5" borderId="38" xfId="11" applyFont="1" applyFill="1" applyBorder="1"/>
    <xf numFmtId="2" fontId="10" fillId="5" borderId="38" xfId="11" applyNumberFormat="1" applyFont="1" applyFill="1" applyBorder="1" applyAlignment="1">
      <alignment horizontal="center" vertical="center" wrapText="1"/>
    </xf>
    <xf numFmtId="2" fontId="10" fillId="5" borderId="39" xfId="11" applyNumberFormat="1" applyFont="1" applyFill="1" applyBorder="1" applyAlignment="1">
      <alignment horizontal="center" vertical="center" wrapText="1"/>
    </xf>
    <xf numFmtId="165" fontId="10" fillId="4" borderId="24" xfId="11" applyNumberFormat="1" applyFont="1" applyFill="1" applyBorder="1" applyAlignment="1">
      <alignment horizontal="center"/>
    </xf>
    <xf numFmtId="0" fontId="10" fillId="0" borderId="32" xfId="11" applyFont="1" applyFill="1" applyBorder="1" applyAlignment="1">
      <alignment horizontal="left" vertical="center"/>
    </xf>
    <xf numFmtId="0" fontId="10" fillId="0" borderId="10" xfId="11" applyFont="1" applyFill="1" applyBorder="1" applyAlignment="1">
      <alignment horizontal="left" vertical="center"/>
    </xf>
    <xf numFmtId="0" fontId="10" fillId="0" borderId="14" xfId="11" applyFont="1" applyFill="1" applyBorder="1" applyAlignment="1">
      <alignment horizontal="center" vertical="center"/>
    </xf>
    <xf numFmtId="165" fontId="10" fillId="0" borderId="15" xfId="11" applyNumberFormat="1" applyFont="1" applyFill="1" applyBorder="1" applyAlignment="1">
      <alignment horizontal="center" vertical="center"/>
    </xf>
    <xf numFmtId="0" fontId="10" fillId="4" borderId="24" xfId="11" applyFont="1" applyFill="1" applyBorder="1" applyAlignment="1">
      <alignment horizontal="left" vertical="center"/>
    </xf>
    <xf numFmtId="164" fontId="10" fillId="4" borderId="24" xfId="11" applyNumberFormat="1" applyFont="1" applyFill="1" applyBorder="1" applyAlignment="1">
      <alignment horizontal="center"/>
    </xf>
    <xf numFmtId="165" fontId="1" fillId="0" borderId="12" xfId="11" applyNumberFormat="1" applyFont="1" applyFill="1" applyBorder="1" applyAlignment="1">
      <alignment horizontal="center" vertical="center" wrapText="1"/>
    </xf>
    <xf numFmtId="165" fontId="1" fillId="0" borderId="10" xfId="11" applyNumberFormat="1" applyFont="1" applyFill="1" applyBorder="1" applyAlignment="1">
      <alignment horizontal="center" vertical="center" wrapText="1"/>
    </xf>
    <xf numFmtId="0" fontId="1" fillId="0" borderId="3" xfId="11" applyFont="1" applyFill="1" applyBorder="1"/>
    <xf numFmtId="2" fontId="28" fillId="0" borderId="0" xfId="11" applyNumberFormat="1" applyFont="1" applyFill="1" applyBorder="1" applyAlignment="1">
      <alignment horizontal="left" vertical="center"/>
    </xf>
    <xf numFmtId="2" fontId="24" fillId="0" borderId="0" xfId="11" applyNumberFormat="1" applyFont="1" applyFill="1" applyBorder="1" applyAlignment="1">
      <alignment horizontal="left" vertical="center"/>
    </xf>
    <xf numFmtId="14" fontId="25" fillId="4" borderId="3" xfId="11" applyNumberFormat="1" applyFont="1" applyFill="1" applyBorder="1" applyAlignment="1">
      <alignment horizontal="center" vertical="center"/>
    </xf>
    <xf numFmtId="0" fontId="30" fillId="5" borderId="40" xfId="11" applyFont="1" applyFill="1" applyBorder="1" applyAlignment="1">
      <alignment horizontal="center" vertical="center" wrapText="1"/>
    </xf>
    <xf numFmtId="0" fontId="12" fillId="6" borderId="26" xfId="11" applyFont="1" applyFill="1" applyBorder="1" applyAlignment="1">
      <alignment horizontal="center" vertical="center" wrapText="1"/>
    </xf>
    <xf numFmtId="165" fontId="20" fillId="0" borderId="28" xfId="11" applyNumberFormat="1" applyFont="1" applyFill="1" applyBorder="1" applyAlignment="1">
      <alignment horizontal="center"/>
    </xf>
    <xf numFmtId="164" fontId="20" fillId="4" borderId="28" xfId="11" applyNumberFormat="1" applyFont="1" applyFill="1" applyBorder="1" applyAlignment="1">
      <alignment horizontal="center"/>
    </xf>
    <xf numFmtId="165" fontId="20" fillId="0" borderId="30" xfId="11" applyNumberFormat="1" applyFont="1" applyFill="1" applyBorder="1" applyAlignment="1">
      <alignment horizontal="center" vertical="center" wrapText="1"/>
    </xf>
    <xf numFmtId="164" fontId="20" fillId="4" borderId="34" xfId="11" applyNumberFormat="1" applyFont="1" applyFill="1" applyBorder="1" applyAlignment="1">
      <alignment horizontal="center"/>
    </xf>
    <xf numFmtId="165" fontId="20" fillId="4" borderId="28" xfId="11" applyNumberFormat="1" applyFont="1" applyFill="1" applyBorder="1" applyAlignment="1">
      <alignment horizontal="center"/>
    </xf>
    <xf numFmtId="165" fontId="20" fillId="0" borderId="28" xfId="11" applyNumberFormat="1" applyFont="1" applyFill="1" applyBorder="1" applyAlignment="1">
      <alignment horizontal="center" vertical="center"/>
    </xf>
    <xf numFmtId="165" fontId="20" fillId="4" borderId="34" xfId="11" applyNumberFormat="1" applyFont="1" applyFill="1" applyBorder="1" applyAlignment="1">
      <alignment horizontal="center"/>
    </xf>
    <xf numFmtId="165" fontId="20" fillId="0" borderId="29" xfId="11" applyNumberFormat="1" applyFont="1" applyFill="1" applyBorder="1" applyAlignment="1">
      <alignment horizontal="center" vertical="center" wrapText="1"/>
    </xf>
    <xf numFmtId="165" fontId="20" fillId="0" borderId="30" xfId="11" applyNumberFormat="1" applyFont="1" applyFill="1" applyBorder="1" applyAlignment="1">
      <alignment horizontal="center" vertical="center" wrapText="1"/>
    </xf>
    <xf numFmtId="165" fontId="31" fillId="0" borderId="26" xfId="0" applyNumberFormat="1" applyFont="1" applyBorder="1" applyAlignment="1">
      <alignment horizontal="center" vertical="center" wrapText="1"/>
    </xf>
    <xf numFmtId="165" fontId="20" fillId="0" borderId="29" xfId="11" applyNumberFormat="1" applyFont="1" applyFill="1" applyBorder="1" applyAlignment="1">
      <alignment horizontal="center" vertical="center"/>
    </xf>
    <xf numFmtId="165" fontId="33" fillId="0" borderId="26" xfId="0" applyNumberFormat="1" applyFont="1" applyBorder="1" applyAlignment="1">
      <alignment horizontal="center" vertical="center" wrapText="1"/>
    </xf>
    <xf numFmtId="164" fontId="25" fillId="4" borderId="28" xfId="11" applyNumberFormat="1" applyFont="1" applyFill="1" applyBorder="1" applyAlignment="1">
      <alignment horizontal="center"/>
    </xf>
    <xf numFmtId="165" fontId="25" fillId="0" borderId="28" xfId="11" applyNumberFormat="1" applyFont="1" applyFill="1" applyBorder="1" applyAlignment="1">
      <alignment horizontal="center"/>
    </xf>
    <xf numFmtId="165" fontId="25" fillId="0" borderId="29" xfId="11" applyNumberFormat="1" applyFont="1" applyFill="1" applyBorder="1" applyAlignment="1">
      <alignment horizontal="center" vertical="center" wrapText="1"/>
    </xf>
    <xf numFmtId="165" fontId="25" fillId="0" borderId="30" xfId="11" applyNumberFormat="1" applyFont="1" applyFill="1" applyBorder="1" applyAlignment="1">
      <alignment horizontal="center" vertical="center" wrapText="1"/>
    </xf>
    <xf numFmtId="165" fontId="25" fillId="4" borderId="28" xfId="11" applyNumberFormat="1" applyFont="1" applyFill="1" applyBorder="1" applyAlignment="1">
      <alignment horizontal="center"/>
    </xf>
    <xf numFmtId="165" fontId="25" fillId="0" borderId="28" xfId="11" applyNumberFormat="1" applyFont="1" applyFill="1" applyBorder="1" applyAlignment="1">
      <alignment horizontal="center" vertical="center"/>
    </xf>
    <xf numFmtId="165" fontId="25" fillId="0" borderId="29" xfId="11" applyNumberFormat="1" applyFont="1" applyFill="1" applyBorder="1" applyAlignment="1">
      <alignment horizontal="center" vertical="center"/>
    </xf>
    <xf numFmtId="165" fontId="25" fillId="4" borderId="34" xfId="11" applyNumberFormat="1" applyFont="1" applyFill="1" applyBorder="1" applyAlignment="1">
      <alignment horizontal="center"/>
    </xf>
    <xf numFmtId="165" fontId="1" fillId="0" borderId="3" xfId="11" applyNumberFormat="1" applyFont="1" applyFill="1" applyBorder="1" applyAlignment="1">
      <alignment horizontal="center" vertical="center" wrapText="1"/>
    </xf>
    <xf numFmtId="171" fontId="25" fillId="0" borderId="28" xfId="11" applyNumberFormat="1" applyFont="1" applyFill="1" applyBorder="1" applyAlignment="1">
      <alignment horizontal="center" vertical="center" wrapText="1"/>
    </xf>
    <xf numFmtId="171" fontId="20" fillId="0" borderId="28" xfId="11" applyNumberFormat="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horizontal="left" vertical="center"/>
    </xf>
    <xf numFmtId="0" fontId="1" fillId="0" borderId="11" xfId="11" applyFont="1" applyFill="1" applyBorder="1" applyAlignment="1">
      <alignment horizontal="left" vertical="center"/>
    </xf>
    <xf numFmtId="0" fontId="1" fillId="0" borderId="10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1" fillId="0" borderId="10" xfId="11" applyFont="1" applyBorder="1" applyAlignment="1">
      <alignment horizontal="left" vertical="center"/>
    </xf>
    <xf numFmtId="0" fontId="1" fillId="0" borderId="11" xfId="11" applyFont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0" fillId="0" borderId="10" xfId="11" applyFont="1" applyFill="1" applyBorder="1" applyAlignment="1">
      <alignment horizontal="center" vertical="center" wrapText="1"/>
    </xf>
    <xf numFmtId="0" fontId="10" fillId="0" borderId="12" xfId="11" applyFont="1" applyFill="1" applyBorder="1" applyAlignment="1">
      <alignment horizontal="center" vertical="center" wrapText="1"/>
    </xf>
    <xf numFmtId="0" fontId="10" fillId="0" borderId="11" xfId="1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5" fontId="10" fillId="0" borderId="10" xfId="11" applyNumberFormat="1" applyFont="1" applyFill="1" applyBorder="1" applyAlignment="1">
      <alignment horizontal="center" vertical="center" wrapText="1"/>
    </xf>
    <xf numFmtId="165" fontId="10" fillId="0" borderId="12" xfId="11" applyNumberFormat="1" applyFont="1" applyFill="1" applyBorder="1" applyAlignment="1">
      <alignment horizontal="center" vertical="center" wrapText="1"/>
    </xf>
    <xf numFmtId="165" fontId="10" fillId="0" borderId="11" xfId="11" applyNumberFormat="1" applyFont="1" applyFill="1" applyBorder="1" applyAlignment="1">
      <alignment horizontal="center" vertical="center" wrapText="1"/>
    </xf>
    <xf numFmtId="165" fontId="10" fillId="0" borderId="29" xfId="11" applyNumberFormat="1" applyFont="1" applyFill="1" applyBorder="1" applyAlignment="1">
      <alignment horizontal="center" vertical="center" wrapText="1"/>
    </xf>
    <xf numFmtId="165" fontId="10" fillId="0" borderId="30" xfId="11" applyNumberFormat="1" applyFont="1" applyFill="1" applyBorder="1" applyAlignment="1">
      <alignment horizontal="center" vertical="center" wrapText="1"/>
    </xf>
    <xf numFmtId="165" fontId="10" fillId="0" borderId="26" xfId="11" applyNumberFormat="1" applyFont="1" applyFill="1" applyBorder="1" applyAlignment="1">
      <alignment horizontal="center" vertical="center" wrapText="1"/>
    </xf>
    <xf numFmtId="0" fontId="29" fillId="5" borderId="0" xfId="11" applyFont="1" applyFill="1" applyBorder="1" applyAlignment="1">
      <alignment horizontal="center" wrapText="1"/>
    </xf>
    <xf numFmtId="0" fontId="10" fillId="0" borderId="9" xfId="11" applyFont="1" applyFill="1" applyBorder="1" applyAlignment="1">
      <alignment horizontal="center"/>
    </xf>
    <xf numFmtId="0" fontId="10" fillId="0" borderId="12" xfId="11" applyFont="1" applyFill="1" applyBorder="1" applyAlignment="1">
      <alignment horizontal="center"/>
    </xf>
    <xf numFmtId="0" fontId="10" fillId="0" borderId="8" xfId="11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0" fillId="6" borderId="10" xfId="11" applyFont="1" applyFill="1" applyBorder="1" applyAlignment="1">
      <alignment horizontal="center" vertical="center" wrapText="1"/>
    </xf>
    <xf numFmtId="0" fontId="10" fillId="6" borderId="12" xfId="1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5" fontId="10" fillId="6" borderId="10" xfId="11" applyNumberFormat="1" applyFont="1" applyFill="1" applyBorder="1" applyAlignment="1">
      <alignment horizontal="center" vertical="center" wrapText="1"/>
    </xf>
    <xf numFmtId="165" fontId="10" fillId="6" borderId="12" xfId="11" applyNumberFormat="1" applyFont="1" applyFill="1" applyBorder="1" applyAlignment="1">
      <alignment horizontal="center" vertical="center" wrapText="1"/>
    </xf>
    <xf numFmtId="165" fontId="10" fillId="6" borderId="29" xfId="11" applyNumberFormat="1" applyFont="1" applyFill="1" applyBorder="1" applyAlignment="1">
      <alignment horizontal="center" vertical="center" wrapText="1"/>
    </xf>
    <xf numFmtId="165" fontId="10" fillId="6" borderId="30" xfId="11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1" fontId="1" fillId="0" borderId="10" xfId="11" applyNumberFormat="1" applyFont="1" applyFill="1" applyBorder="1" applyAlignment="1">
      <alignment horizontal="center" vertical="center" wrapText="1"/>
    </xf>
    <xf numFmtId="171" fontId="1" fillId="0" borderId="12" xfId="11" applyNumberFormat="1" applyFont="1" applyFill="1" applyBorder="1" applyAlignment="1">
      <alignment horizontal="center" vertical="center" wrapText="1"/>
    </xf>
    <xf numFmtId="165" fontId="1" fillId="0" borderId="10" xfId="11" applyNumberFormat="1" applyFont="1" applyFill="1" applyBorder="1" applyAlignment="1">
      <alignment horizontal="center" vertical="center" wrapText="1"/>
    </xf>
    <xf numFmtId="165" fontId="1" fillId="0" borderId="12" xfId="11" applyNumberFormat="1" applyFont="1" applyFill="1" applyBorder="1" applyAlignment="1">
      <alignment horizontal="center" vertical="center" wrapText="1"/>
    </xf>
    <xf numFmtId="171" fontId="20" fillId="0" borderId="29" xfId="11" applyNumberFormat="1" applyFont="1" applyFill="1" applyBorder="1" applyAlignment="1">
      <alignment horizontal="center" vertical="center" wrapText="1"/>
    </xf>
    <xf numFmtId="171" fontId="20" fillId="0" borderId="30" xfId="11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5" fontId="20" fillId="0" borderId="29" xfId="11" applyNumberFormat="1" applyFont="1" applyFill="1" applyBorder="1" applyAlignment="1">
      <alignment horizontal="center" vertical="center" wrapText="1"/>
    </xf>
    <xf numFmtId="165" fontId="20" fillId="0" borderId="30" xfId="11" applyNumberFormat="1" applyFont="1" applyFill="1" applyBorder="1" applyAlignment="1">
      <alignment horizontal="center" vertical="center" wrapText="1"/>
    </xf>
    <xf numFmtId="165" fontId="10" fillId="0" borderId="10" xfId="11" quotePrefix="1" applyNumberFormat="1" applyFont="1" applyFill="1" applyBorder="1" applyAlignment="1">
      <alignment horizontal="center" vertical="center" wrapText="1"/>
    </xf>
    <xf numFmtId="165" fontId="20" fillId="0" borderId="29" xfId="11" quotePrefix="1" applyNumberFormat="1" applyFont="1" applyFill="1" applyBorder="1" applyAlignment="1">
      <alignment horizontal="center" vertical="center" wrapText="1"/>
    </xf>
    <xf numFmtId="165" fontId="20" fillId="0" borderId="26" xfId="11" applyNumberFormat="1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5" fontId="16" fillId="0" borderId="10" xfId="0" applyNumberFormat="1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center" vertical="center" wrapText="1"/>
    </xf>
    <xf numFmtId="165" fontId="32" fillId="0" borderId="29" xfId="0" applyNumberFormat="1" applyFont="1" applyFill="1" applyBorder="1" applyAlignment="1">
      <alignment horizontal="center" vertical="center" wrapText="1"/>
    </xf>
    <xf numFmtId="165" fontId="31" fillId="0" borderId="26" xfId="0" applyNumberFormat="1" applyFont="1" applyFill="1" applyBorder="1" applyAlignment="1">
      <alignment horizontal="center" vertical="center" wrapText="1"/>
    </xf>
    <xf numFmtId="171" fontId="25" fillId="0" borderId="29" xfId="11" applyNumberFormat="1" applyFont="1" applyFill="1" applyBorder="1" applyAlignment="1">
      <alignment horizontal="center" vertical="center" wrapText="1"/>
    </xf>
    <xf numFmtId="171" fontId="25" fillId="0" borderId="30" xfId="11" applyNumberFormat="1" applyFont="1" applyFill="1" applyBorder="1" applyAlignment="1">
      <alignment horizontal="center" vertical="center" wrapText="1"/>
    </xf>
    <xf numFmtId="165" fontId="25" fillId="0" borderId="29" xfId="11" applyNumberFormat="1" applyFont="1" applyFill="1" applyBorder="1" applyAlignment="1">
      <alignment horizontal="center" vertical="center" wrapText="1"/>
    </xf>
    <xf numFmtId="165" fontId="25" fillId="0" borderId="30" xfId="11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165" fontId="25" fillId="0" borderId="26" xfId="11" applyNumberFormat="1" applyFont="1" applyFill="1" applyBorder="1" applyAlignment="1">
      <alignment horizontal="center" vertical="center" wrapText="1"/>
    </xf>
    <xf numFmtId="171" fontId="33" fillId="0" borderId="30" xfId="0" applyNumberFormat="1" applyFont="1" applyFill="1" applyBorder="1" applyAlignment="1">
      <alignment horizontal="center" vertical="center" wrapText="1"/>
    </xf>
    <xf numFmtId="165" fontId="10" fillId="0" borderId="10" xfId="11" applyNumberFormat="1" applyFont="1" applyFill="1" applyBorder="1" applyAlignment="1">
      <alignment horizontal="center" vertical="center"/>
    </xf>
    <xf numFmtId="165" fontId="10" fillId="0" borderId="11" xfId="11" applyNumberFormat="1" applyFont="1" applyFill="1" applyBorder="1" applyAlignment="1">
      <alignment horizontal="center" vertical="center"/>
    </xf>
    <xf numFmtId="165" fontId="25" fillId="0" borderId="29" xfId="11" applyNumberFormat="1" applyFont="1" applyFill="1" applyBorder="1" applyAlignment="1">
      <alignment horizontal="center" vertical="center"/>
    </xf>
    <xf numFmtId="165" fontId="25" fillId="0" borderId="26" xfId="11" applyNumberFormat="1" applyFont="1" applyFill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 wrapText="1"/>
    </xf>
    <xf numFmtId="165" fontId="33" fillId="0" borderId="26" xfId="0" applyNumberFormat="1" applyFont="1" applyBorder="1" applyAlignment="1">
      <alignment horizontal="center" vertical="center" wrapText="1"/>
    </xf>
    <xf numFmtId="0" fontId="1" fillId="6" borderId="14" xfId="1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65" fontId="1" fillId="0" borderId="15" xfId="11" applyNumberFormat="1" applyFont="1" applyFill="1" applyBorder="1" applyAlignment="1">
      <alignment horizontal="center" vertical="center" wrapText="1"/>
    </xf>
    <xf numFmtId="165" fontId="1" fillId="0" borderId="16" xfId="11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5" fontId="1" fillId="0" borderId="11" xfId="1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5" fontId="10" fillId="9" borderId="10" xfId="11" applyNumberFormat="1" applyFont="1" applyFill="1" applyBorder="1" applyAlignment="1">
      <alignment horizontal="center" vertical="center" wrapText="1"/>
    </xf>
    <xf numFmtId="165" fontId="10" fillId="9" borderId="12" xfId="11" applyNumberFormat="1" applyFont="1" applyFill="1" applyBorder="1" applyAlignment="1">
      <alignment horizontal="center" vertical="center" wrapText="1"/>
    </xf>
    <xf numFmtId="165" fontId="25" fillId="9" borderId="29" xfId="11" applyNumberFormat="1" applyFont="1" applyFill="1" applyBorder="1" applyAlignment="1">
      <alignment horizontal="center" vertical="center" wrapText="1"/>
    </xf>
    <xf numFmtId="165" fontId="25" fillId="9" borderId="30" xfId="11" applyNumberFormat="1" applyFont="1" applyFill="1" applyBorder="1" applyAlignment="1">
      <alignment horizontal="center" vertical="center" wrapText="1"/>
    </xf>
    <xf numFmtId="0" fontId="1" fillId="0" borderId="4" xfId="11" applyFont="1" applyFill="1" applyBorder="1" applyAlignment="1">
      <alignment horizontal="center" vertical="center" wrapText="1"/>
    </xf>
    <xf numFmtId="165" fontId="1" fillId="0" borderId="18" xfId="11" applyNumberFormat="1" applyFont="1" applyFill="1" applyBorder="1" applyAlignment="1">
      <alignment horizontal="center" vertical="center" wrapText="1"/>
    </xf>
    <xf numFmtId="165" fontId="1" fillId="0" borderId="19" xfId="11" applyNumberFormat="1" applyFont="1" applyFill="1" applyBorder="1" applyAlignment="1">
      <alignment horizontal="center" vertical="center" wrapText="1"/>
    </xf>
    <xf numFmtId="165" fontId="1" fillId="0" borderId="20" xfId="11" applyNumberFormat="1" applyFont="1" applyFill="1" applyBorder="1" applyAlignment="1">
      <alignment horizontal="center" vertical="center" wrapText="1"/>
    </xf>
    <xf numFmtId="165" fontId="1" fillId="0" borderId="21" xfId="11" applyNumberFormat="1" applyFont="1" applyFill="1" applyBorder="1" applyAlignment="1">
      <alignment horizontal="center" vertical="center" wrapText="1"/>
    </xf>
    <xf numFmtId="2" fontId="22" fillId="0" borderId="0" xfId="11" applyNumberFormat="1" applyFont="1" applyFill="1" applyBorder="1" applyAlignment="1">
      <alignment horizontal="left" vertical="center" wrapText="1"/>
    </xf>
    <xf numFmtId="165" fontId="10" fillId="9" borderId="29" xfId="11" applyNumberFormat="1" applyFont="1" applyFill="1" applyBorder="1" applyAlignment="1">
      <alignment horizontal="center" vertical="center" wrapText="1"/>
    </xf>
    <xf numFmtId="165" fontId="10" fillId="9" borderId="30" xfId="11" applyNumberFormat="1" applyFont="1" applyFill="1" applyBorder="1" applyAlignment="1">
      <alignment horizontal="center" vertical="center" wrapText="1"/>
    </xf>
    <xf numFmtId="171" fontId="31" fillId="0" borderId="30" xfId="0" applyNumberFormat="1" applyFont="1" applyFill="1" applyBorder="1" applyAlignment="1">
      <alignment horizontal="center" vertical="center" wrapText="1"/>
    </xf>
    <xf numFmtId="165" fontId="20" fillId="0" borderId="29" xfId="11" applyNumberFormat="1" applyFont="1" applyFill="1" applyBorder="1" applyAlignment="1">
      <alignment horizontal="center" vertical="center"/>
    </xf>
    <xf numFmtId="165" fontId="20" fillId="0" borderId="26" xfId="11" applyNumberFormat="1" applyFont="1" applyFill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 wrapText="1"/>
    </xf>
    <xf numFmtId="165" fontId="20" fillId="9" borderId="29" xfId="11" applyNumberFormat="1" applyFont="1" applyFill="1" applyBorder="1" applyAlignment="1">
      <alignment horizontal="center" vertical="center" wrapText="1"/>
    </xf>
    <xf numFmtId="165" fontId="20" fillId="9" borderId="30" xfId="11" applyNumberFormat="1" applyFont="1" applyFill="1" applyBorder="1" applyAlignment="1">
      <alignment horizontal="center" vertical="center" wrapText="1"/>
    </xf>
  </cellXfs>
  <cellStyles count="21">
    <cellStyle name="Comma0" xfId="1"/>
    <cellStyle name="Currency0" xfId="2"/>
    <cellStyle name="Date" xfId="3"/>
    <cellStyle name="Fixed" xfId="4"/>
    <cellStyle name="Grey" xfId="5"/>
    <cellStyle name="Heading 1 2" xfId="6"/>
    <cellStyle name="Heading 2 2" xfId="7"/>
    <cellStyle name="Input [yellow]" xfId="8"/>
    <cellStyle name="Migliaia (0)_156 2,0 TS SELESPEED" xfId="9"/>
    <cellStyle name="Normal - Style1" xfId="10"/>
    <cellStyle name="Normal 10" xfId="19"/>
    <cellStyle name="Normal 2" xfId="11"/>
    <cellStyle name="Normal 2 5" xfId="18"/>
    <cellStyle name="Normal 3" xfId="20"/>
    <cellStyle name="Normale_DpNet" xfId="12"/>
    <cellStyle name="Percent [2]" xfId="13"/>
    <cellStyle name="Total 2" xfId="14"/>
    <cellStyle name="Tusental (0)_pldt" xfId="15"/>
    <cellStyle name="Tusental_pldt" xfId="16"/>
    <cellStyle name="Valuta (0)_156 2,0 TS SELESPEED" xfId="17"/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61233</xdr:rowOff>
    </xdr:from>
    <xdr:to>
      <xdr:col>1</xdr:col>
      <xdr:colOff>2313893</xdr:colOff>
      <xdr:row>0</xdr:row>
      <xdr:rowOff>466295</xdr:rowOff>
    </xdr:to>
    <xdr:pic>
      <xdr:nvPicPr>
        <xdr:cNvPr id="2" name="Picture 1" descr="Komb_PL_CAR_HZ_R_3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61233"/>
          <a:ext cx="2261506" cy="40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376237</xdr:colOff>
      <xdr:row>0</xdr:row>
      <xdr:rowOff>0</xdr:rowOff>
    </xdr:from>
    <xdr:to>
      <xdr:col>10</xdr:col>
      <xdr:colOff>912016</xdr:colOff>
      <xdr:row>0</xdr:row>
      <xdr:rowOff>565232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640425" y="0"/>
          <a:ext cx="535779" cy="565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5"/>
  <sheetViews>
    <sheetView tabSelected="1" zoomScale="80" zoomScaleNormal="80" zoomScaleSheetLayoutView="25" workbookViewId="0">
      <pane xSplit="3" ySplit="6" topLeftCell="D7" activePane="bottomRight" state="frozen"/>
      <selection activeCell="B144" sqref="B144"/>
      <selection pane="topRight" activeCell="B144" sqref="B144"/>
      <selection pane="bottomLeft" activeCell="B144" sqref="B144"/>
      <selection pane="bottomRight" activeCell="J164" sqref="J164"/>
    </sheetView>
  </sheetViews>
  <sheetFormatPr defaultColWidth="8.7109375" defaultRowHeight="15" outlineLevelRow="3"/>
  <cols>
    <col min="1" max="1" width="4.85546875" style="32" bestFit="1" customWidth="1"/>
    <col min="2" max="2" width="52.140625" style="34" customWidth="1"/>
    <col min="3" max="3" width="26.5703125" style="33" customWidth="1"/>
    <col min="4" max="4" width="70.42578125" style="11" customWidth="1"/>
    <col min="5" max="5" width="16.42578125" style="32" customWidth="1"/>
    <col min="6" max="6" width="24.140625" style="11" customWidth="1"/>
    <col min="7" max="7" width="13.85546875" style="11" customWidth="1"/>
    <col min="8" max="8" width="13.7109375" style="11" customWidth="1"/>
    <col min="9" max="9" width="25.85546875" style="11" customWidth="1"/>
    <col min="10" max="10" width="23" style="11" customWidth="1"/>
    <col min="11" max="11" width="25.85546875" style="11" customWidth="1"/>
    <col min="12" max="16384" width="8.7109375" style="11"/>
  </cols>
  <sheetData>
    <row r="1" spans="1:11" s="6" customFormat="1" ht="45.6" customHeight="1">
      <c r="A1" s="1"/>
      <c r="B1" s="2"/>
      <c r="C1" s="3"/>
      <c r="D1" s="4"/>
      <c r="E1" s="5"/>
    </row>
    <row r="2" spans="1:11" s="6" customFormat="1" ht="28.15" customHeight="1">
      <c r="A2" s="7"/>
      <c r="B2" s="151" t="s">
        <v>255</v>
      </c>
      <c r="C2" s="151"/>
      <c r="D2" s="151"/>
      <c r="E2" s="151"/>
      <c r="F2" s="151"/>
      <c r="G2" s="151"/>
      <c r="H2" s="151"/>
      <c r="I2" s="151"/>
    </row>
    <row r="3" spans="1:11" s="6" customFormat="1">
      <c r="A3" s="8"/>
      <c r="B3" s="9"/>
      <c r="C3" s="9"/>
      <c r="D3" s="9"/>
      <c r="E3" s="9"/>
      <c r="H3" s="49"/>
    </row>
    <row r="4" spans="1:11" s="6" customFormat="1" ht="23.25" hidden="1">
      <c r="A4" s="8"/>
      <c r="B4" s="106">
        <v>42797</v>
      </c>
      <c r="C4" s="10"/>
      <c r="D4" s="10"/>
      <c r="E4" s="10"/>
      <c r="H4" s="49"/>
    </row>
    <row r="5" spans="1:11" s="6" customFormat="1" ht="15.75" thickBot="1">
      <c r="A5" s="8"/>
      <c r="B5" s="58"/>
      <c r="C5" s="152"/>
      <c r="D5" s="153"/>
      <c r="E5" s="154"/>
      <c r="G5" s="49"/>
      <c r="H5" s="49"/>
    </row>
    <row r="6" spans="1:11" ht="81" customHeight="1" thickBot="1">
      <c r="A6" s="7"/>
      <c r="B6" s="63" t="s">
        <v>0</v>
      </c>
      <c r="C6" s="64" t="s">
        <v>1</v>
      </c>
      <c r="D6" s="64" t="s">
        <v>19</v>
      </c>
      <c r="E6" s="65" t="s">
        <v>190</v>
      </c>
      <c r="F6" s="65" t="s">
        <v>192</v>
      </c>
      <c r="G6" s="65" t="s">
        <v>191</v>
      </c>
      <c r="H6" s="65" t="s">
        <v>188</v>
      </c>
      <c r="I6" s="107" t="s">
        <v>219</v>
      </c>
      <c r="J6" s="107" t="s">
        <v>256</v>
      </c>
      <c r="K6" s="107" t="s">
        <v>257</v>
      </c>
    </row>
    <row r="7" spans="1:11" ht="15.75" customHeight="1">
      <c r="A7" s="7"/>
      <c r="B7" s="73"/>
      <c r="C7" s="59"/>
      <c r="D7" s="60"/>
      <c r="E7" s="61"/>
      <c r="F7" s="62"/>
      <c r="G7" s="62"/>
      <c r="H7" s="62"/>
      <c r="I7" s="108"/>
      <c r="J7" s="108"/>
      <c r="K7" s="108"/>
    </row>
    <row r="8" spans="1:11" ht="18.75" hidden="1" outlineLevel="1">
      <c r="A8" s="7"/>
      <c r="B8" s="74" t="s">
        <v>58</v>
      </c>
      <c r="C8" s="35"/>
      <c r="D8" s="36"/>
      <c r="E8" s="37"/>
      <c r="F8" s="36"/>
      <c r="G8" s="36"/>
      <c r="H8" s="36"/>
      <c r="I8" s="75"/>
      <c r="J8" s="75"/>
      <c r="K8" s="75"/>
    </row>
    <row r="9" spans="1:11" ht="15" hidden="1" customHeight="1" outlineLevel="1">
      <c r="A9" s="7"/>
      <c r="B9" s="76" t="s">
        <v>15</v>
      </c>
      <c r="C9" s="141" t="s">
        <v>14</v>
      </c>
      <c r="D9" s="12"/>
      <c r="E9" s="141">
        <v>1339</v>
      </c>
      <c r="F9" s="145"/>
      <c r="G9" s="145"/>
      <c r="H9" s="145"/>
      <c r="I9" s="148"/>
      <c r="J9" s="148"/>
      <c r="K9" s="148"/>
    </row>
    <row r="10" spans="1:11" ht="15" hidden="1" customHeight="1" outlineLevel="1">
      <c r="A10" s="16" t="s">
        <v>20</v>
      </c>
      <c r="B10" s="77" t="s">
        <v>21</v>
      </c>
      <c r="C10" s="142"/>
      <c r="D10" s="12" t="s">
        <v>22</v>
      </c>
      <c r="E10" s="142"/>
      <c r="F10" s="146"/>
      <c r="G10" s="146"/>
      <c r="H10" s="146"/>
      <c r="I10" s="149"/>
      <c r="J10" s="149"/>
      <c r="K10" s="149"/>
    </row>
    <row r="11" spans="1:11" ht="15.75" hidden="1" customHeight="1" outlineLevel="1">
      <c r="A11" s="16"/>
      <c r="B11" s="77" t="s">
        <v>95</v>
      </c>
      <c r="C11" s="144"/>
      <c r="D11" s="12" t="s">
        <v>96</v>
      </c>
      <c r="E11" s="144"/>
      <c r="F11" s="144"/>
      <c r="G11" s="144"/>
      <c r="H11" s="144"/>
      <c r="I11" s="155"/>
      <c r="J11" s="155"/>
      <c r="K11" s="155"/>
    </row>
    <row r="12" spans="1:11" ht="15" hidden="1" customHeight="1" outlineLevel="1">
      <c r="A12" s="7"/>
      <c r="B12" s="76" t="s">
        <v>137</v>
      </c>
      <c r="C12" s="141" t="s">
        <v>4</v>
      </c>
      <c r="D12" s="12"/>
      <c r="E12" s="141">
        <v>1339</v>
      </c>
      <c r="F12" s="145"/>
      <c r="G12" s="145"/>
      <c r="H12" s="145"/>
      <c r="I12" s="148"/>
      <c r="J12" s="148"/>
      <c r="K12" s="148"/>
    </row>
    <row r="13" spans="1:11" ht="15" hidden="1" customHeight="1" outlineLevel="1">
      <c r="A13" s="16"/>
      <c r="B13" s="77" t="s">
        <v>23</v>
      </c>
      <c r="C13" s="142"/>
      <c r="D13" s="12" t="s">
        <v>24</v>
      </c>
      <c r="E13" s="142"/>
      <c r="F13" s="146"/>
      <c r="G13" s="146"/>
      <c r="H13" s="146"/>
      <c r="I13" s="149"/>
      <c r="J13" s="149"/>
      <c r="K13" s="149"/>
    </row>
    <row r="14" spans="1:11" ht="15" hidden="1" customHeight="1" outlineLevel="1">
      <c r="A14" s="16"/>
      <c r="B14" s="77" t="s">
        <v>25</v>
      </c>
      <c r="C14" s="142"/>
      <c r="D14" s="12" t="s">
        <v>26</v>
      </c>
      <c r="E14" s="142"/>
      <c r="F14" s="146"/>
      <c r="G14" s="146"/>
      <c r="H14" s="146"/>
      <c r="I14" s="149"/>
      <c r="J14" s="149"/>
      <c r="K14" s="149"/>
    </row>
    <row r="15" spans="1:11" ht="15" hidden="1" customHeight="1" outlineLevel="1">
      <c r="A15" s="16"/>
      <c r="B15" s="77" t="s">
        <v>71</v>
      </c>
      <c r="C15" s="142"/>
      <c r="D15" s="12" t="s">
        <v>72</v>
      </c>
      <c r="E15" s="142"/>
      <c r="F15" s="146"/>
      <c r="G15" s="146"/>
      <c r="H15" s="146"/>
      <c r="I15" s="149"/>
      <c r="J15" s="149"/>
      <c r="K15" s="149"/>
    </row>
    <row r="16" spans="1:11" ht="15" hidden="1" customHeight="1" outlineLevel="1">
      <c r="A16" s="16"/>
      <c r="B16" s="77" t="s">
        <v>133</v>
      </c>
      <c r="C16" s="143"/>
      <c r="D16" s="12" t="s">
        <v>134</v>
      </c>
      <c r="E16" s="143"/>
      <c r="F16" s="147"/>
      <c r="G16" s="147"/>
      <c r="H16" s="147"/>
      <c r="I16" s="150"/>
      <c r="J16" s="150"/>
      <c r="K16" s="150"/>
    </row>
    <row r="17" spans="1:11" ht="15" hidden="1" customHeight="1" outlineLevel="1">
      <c r="A17" s="7"/>
      <c r="B17" s="76" t="s">
        <v>138</v>
      </c>
      <c r="C17" s="141" t="s">
        <v>5</v>
      </c>
      <c r="D17" s="12"/>
      <c r="E17" s="141">
        <v>1339</v>
      </c>
      <c r="F17" s="145"/>
      <c r="G17" s="145"/>
      <c r="H17" s="145"/>
      <c r="I17" s="148"/>
      <c r="J17" s="148"/>
      <c r="K17" s="148"/>
    </row>
    <row r="18" spans="1:11" ht="15" hidden="1" customHeight="1" outlineLevel="1">
      <c r="A18" s="16"/>
      <c r="B18" s="77" t="s">
        <v>27</v>
      </c>
      <c r="C18" s="142"/>
      <c r="D18" s="12" t="s">
        <v>28</v>
      </c>
      <c r="E18" s="142"/>
      <c r="F18" s="146"/>
      <c r="G18" s="146"/>
      <c r="H18" s="146"/>
      <c r="I18" s="149"/>
      <c r="J18" s="149"/>
      <c r="K18" s="149"/>
    </row>
    <row r="19" spans="1:11" ht="15" hidden="1" customHeight="1" outlineLevel="1">
      <c r="A19" s="16"/>
      <c r="B19" s="77" t="s">
        <v>117</v>
      </c>
      <c r="C19" s="143"/>
      <c r="D19" s="12" t="s">
        <v>118</v>
      </c>
      <c r="E19" s="143"/>
      <c r="F19" s="147"/>
      <c r="G19" s="147"/>
      <c r="H19" s="147"/>
      <c r="I19" s="150"/>
      <c r="J19" s="150"/>
      <c r="K19" s="150"/>
    </row>
    <row r="20" spans="1:11" ht="15" hidden="1" customHeight="1" outlineLevel="1">
      <c r="A20" s="7"/>
      <c r="B20" s="76" t="s">
        <v>139</v>
      </c>
      <c r="C20" s="156" t="s">
        <v>16</v>
      </c>
      <c r="D20" s="12"/>
      <c r="E20" s="156">
        <v>1339</v>
      </c>
      <c r="F20" s="159"/>
      <c r="G20" s="159"/>
      <c r="H20" s="159"/>
      <c r="I20" s="161"/>
      <c r="J20" s="161"/>
      <c r="K20" s="161"/>
    </row>
    <row r="21" spans="1:11" ht="15" hidden="1" customHeight="1" outlineLevel="1">
      <c r="A21" s="16"/>
      <c r="B21" s="77" t="s">
        <v>73</v>
      </c>
      <c r="C21" s="157"/>
      <c r="D21" s="12" t="s">
        <v>74</v>
      </c>
      <c r="E21" s="157"/>
      <c r="F21" s="160"/>
      <c r="G21" s="160"/>
      <c r="H21" s="160"/>
      <c r="I21" s="162"/>
      <c r="J21" s="162"/>
      <c r="K21" s="162"/>
    </row>
    <row r="22" spans="1:11" ht="15" hidden="1" customHeight="1" outlineLevel="1">
      <c r="A22" s="16"/>
      <c r="B22" s="77" t="s">
        <v>136</v>
      </c>
      <c r="C22" s="158"/>
      <c r="D22" s="12" t="s">
        <v>135</v>
      </c>
      <c r="E22" s="158"/>
      <c r="F22" s="158"/>
      <c r="G22" s="158"/>
      <c r="H22" s="158"/>
      <c r="I22" s="163"/>
      <c r="J22" s="163"/>
      <c r="K22" s="163"/>
    </row>
    <row r="23" spans="1:11" ht="15" hidden="1" customHeight="1" outlineLevel="1">
      <c r="A23" s="7"/>
      <c r="B23" s="76" t="s">
        <v>140</v>
      </c>
      <c r="C23" s="141" t="s">
        <v>17</v>
      </c>
      <c r="D23" s="12"/>
      <c r="E23" s="156">
        <v>1339</v>
      </c>
      <c r="F23" s="159"/>
      <c r="G23" s="159"/>
      <c r="H23" s="159"/>
      <c r="I23" s="161"/>
      <c r="J23" s="161"/>
      <c r="K23" s="161"/>
    </row>
    <row r="24" spans="1:11" ht="15" hidden="1" customHeight="1" outlineLevel="1">
      <c r="A24" s="16"/>
      <c r="B24" s="77" t="s">
        <v>57</v>
      </c>
      <c r="C24" s="142"/>
      <c r="D24" s="12" t="s">
        <v>76</v>
      </c>
      <c r="E24" s="158"/>
      <c r="F24" s="158"/>
      <c r="G24" s="158"/>
      <c r="H24" s="158"/>
      <c r="I24" s="163"/>
      <c r="J24" s="163"/>
      <c r="K24" s="163"/>
    </row>
    <row r="25" spans="1:11" ht="14.45" hidden="1" customHeight="1" outlineLevel="1">
      <c r="A25" s="16"/>
      <c r="B25" s="77" t="s">
        <v>75</v>
      </c>
      <c r="C25" s="143"/>
      <c r="D25" s="39"/>
      <c r="E25" s="172"/>
      <c r="F25" s="172"/>
      <c r="G25" s="172"/>
      <c r="H25" s="172"/>
      <c r="I25" s="173"/>
      <c r="J25" s="173"/>
      <c r="K25" s="173"/>
    </row>
    <row r="26" spans="1:11" ht="14.45" hidden="1" customHeight="1" outlineLevel="1">
      <c r="A26" s="16"/>
      <c r="B26" s="77"/>
      <c r="C26" s="18"/>
      <c r="D26" s="12"/>
      <c r="E26" s="19"/>
      <c r="F26" s="20"/>
      <c r="G26" s="20"/>
      <c r="H26" s="20"/>
      <c r="I26" s="78"/>
      <c r="J26" s="78"/>
      <c r="K26" s="78"/>
    </row>
    <row r="27" spans="1:11" ht="23.25" hidden="1" collapsed="1">
      <c r="A27" s="7"/>
      <c r="B27" s="79" t="s">
        <v>142</v>
      </c>
      <c r="C27" s="35"/>
      <c r="D27" s="36"/>
      <c r="E27" s="37"/>
      <c r="F27" s="36"/>
      <c r="G27" s="36"/>
      <c r="H27" s="36"/>
      <c r="I27" s="75"/>
      <c r="J27" s="75"/>
      <c r="K27" s="75"/>
    </row>
    <row r="28" spans="1:11" ht="18.75" hidden="1" customHeight="1">
      <c r="A28" s="7"/>
      <c r="B28" s="80" t="s">
        <v>163</v>
      </c>
      <c r="C28" s="134" t="s">
        <v>143</v>
      </c>
      <c r="D28" s="132" t="s">
        <v>144</v>
      </c>
      <c r="E28" s="134">
        <v>116</v>
      </c>
      <c r="F28" s="166">
        <v>12000</v>
      </c>
      <c r="G28" s="168">
        <v>2880</v>
      </c>
      <c r="H28" s="168">
        <v>480</v>
      </c>
      <c r="I28" s="170">
        <f t="shared" ref="I28" si="0">SUM(F28:H29)</f>
        <v>15360</v>
      </c>
      <c r="J28" s="170"/>
      <c r="K28" s="170"/>
    </row>
    <row r="29" spans="1:11" ht="18.75" hidden="1" customHeight="1">
      <c r="A29" s="16"/>
      <c r="B29" s="81" t="s">
        <v>158</v>
      </c>
      <c r="C29" s="164"/>
      <c r="D29" s="133"/>
      <c r="E29" s="165"/>
      <c r="F29" s="167"/>
      <c r="G29" s="169"/>
      <c r="H29" s="169"/>
      <c r="I29" s="171"/>
      <c r="J29" s="171"/>
      <c r="K29" s="171"/>
    </row>
    <row r="30" spans="1:11" ht="18.75" hidden="1" customHeight="1">
      <c r="A30" s="16"/>
      <c r="B30" s="80" t="s">
        <v>164</v>
      </c>
      <c r="C30" s="134" t="s">
        <v>146</v>
      </c>
      <c r="D30" s="132" t="s">
        <v>145</v>
      </c>
      <c r="E30" s="134">
        <v>116</v>
      </c>
      <c r="F30" s="166">
        <v>14000</v>
      </c>
      <c r="G30" s="168">
        <v>3360</v>
      </c>
      <c r="H30" s="168">
        <v>560</v>
      </c>
      <c r="I30" s="170">
        <f t="shared" ref="I30" si="1">SUM(F30:H31)</f>
        <v>17920</v>
      </c>
      <c r="J30" s="170"/>
      <c r="K30" s="170"/>
    </row>
    <row r="31" spans="1:11" ht="15" hidden="1" customHeight="1">
      <c r="A31" s="16"/>
      <c r="B31" s="81" t="s">
        <v>159</v>
      </c>
      <c r="C31" s="164"/>
      <c r="D31" s="133"/>
      <c r="E31" s="165"/>
      <c r="F31" s="167"/>
      <c r="G31" s="169"/>
      <c r="H31" s="169"/>
      <c r="I31" s="171"/>
      <c r="J31" s="171"/>
      <c r="K31" s="171"/>
    </row>
    <row r="32" spans="1:11" ht="15" hidden="1" customHeight="1">
      <c r="A32" s="16"/>
      <c r="B32" s="80" t="s">
        <v>165</v>
      </c>
      <c r="C32" s="134" t="s">
        <v>156</v>
      </c>
      <c r="D32" s="132" t="s">
        <v>153</v>
      </c>
      <c r="E32" s="134">
        <v>120</v>
      </c>
      <c r="F32" s="168">
        <v>16038</v>
      </c>
      <c r="G32" s="168">
        <v>3849</v>
      </c>
      <c r="H32" s="168">
        <v>1283</v>
      </c>
      <c r="I32" s="174">
        <f t="shared" ref="I32" si="2">SUM(F32:H33)</f>
        <v>21170</v>
      </c>
      <c r="J32" s="174"/>
      <c r="K32" s="174"/>
    </row>
    <row r="33" spans="1:11" ht="15" hidden="1" customHeight="1">
      <c r="A33" s="16"/>
      <c r="B33" s="81" t="s">
        <v>160</v>
      </c>
      <c r="C33" s="164"/>
      <c r="D33" s="133"/>
      <c r="E33" s="165"/>
      <c r="F33" s="169"/>
      <c r="G33" s="169"/>
      <c r="H33" s="169"/>
      <c r="I33" s="175"/>
      <c r="J33" s="175"/>
      <c r="K33" s="175"/>
    </row>
    <row r="34" spans="1:11" ht="18.75" hidden="1" customHeight="1">
      <c r="A34" s="7"/>
      <c r="B34" s="80" t="s">
        <v>166</v>
      </c>
      <c r="C34" s="134" t="s">
        <v>7</v>
      </c>
      <c r="D34" s="132" t="s">
        <v>154</v>
      </c>
      <c r="E34" s="134">
        <v>111</v>
      </c>
      <c r="F34" s="166">
        <v>14772.5</v>
      </c>
      <c r="G34" s="168">
        <v>3545</v>
      </c>
      <c r="H34" s="168">
        <v>1182</v>
      </c>
      <c r="I34" s="170">
        <f t="shared" ref="I34" si="3">SUM(F34:H35)</f>
        <v>19499.5</v>
      </c>
      <c r="J34" s="170"/>
      <c r="K34" s="170"/>
    </row>
    <row r="35" spans="1:11" ht="18.75" hidden="1" customHeight="1">
      <c r="A35" s="16"/>
      <c r="B35" s="81" t="s">
        <v>161</v>
      </c>
      <c r="C35" s="164"/>
      <c r="D35" s="133"/>
      <c r="E35" s="165"/>
      <c r="F35" s="167"/>
      <c r="G35" s="169"/>
      <c r="H35" s="169"/>
      <c r="I35" s="171"/>
      <c r="J35" s="171"/>
      <c r="K35" s="171"/>
    </row>
    <row r="36" spans="1:11" ht="18.75" hidden="1" customHeight="1">
      <c r="A36" s="16"/>
      <c r="B36" s="80" t="s">
        <v>167</v>
      </c>
      <c r="C36" s="134" t="s">
        <v>8</v>
      </c>
      <c r="D36" s="132" t="s">
        <v>155</v>
      </c>
      <c r="E36" s="134">
        <v>114</v>
      </c>
      <c r="F36" s="166">
        <v>15833</v>
      </c>
      <c r="G36" s="168">
        <v>3800</v>
      </c>
      <c r="H36" s="168">
        <v>1267</v>
      </c>
      <c r="I36" s="170">
        <f t="shared" ref="I36" si="4">SUM(F36:H37)</f>
        <v>20900</v>
      </c>
      <c r="J36" s="170"/>
      <c r="K36" s="170"/>
    </row>
    <row r="37" spans="1:11" ht="18.75" hidden="1" customHeight="1">
      <c r="A37" s="16"/>
      <c r="B37" s="81" t="s">
        <v>162</v>
      </c>
      <c r="C37" s="164"/>
      <c r="D37" s="133"/>
      <c r="E37" s="165"/>
      <c r="F37" s="167"/>
      <c r="G37" s="169"/>
      <c r="H37" s="169"/>
      <c r="I37" s="171"/>
      <c r="J37" s="171"/>
      <c r="K37" s="171"/>
    </row>
    <row r="38" spans="1:11" ht="26.25" hidden="1">
      <c r="A38" s="16"/>
      <c r="B38" s="77"/>
      <c r="C38" s="18"/>
      <c r="D38" s="12"/>
      <c r="E38" s="19"/>
      <c r="F38" s="20"/>
      <c r="G38" s="20"/>
      <c r="H38" s="20"/>
      <c r="I38" s="109"/>
      <c r="J38" s="109"/>
      <c r="K38" s="109"/>
    </row>
    <row r="39" spans="1:11" ht="18.75" hidden="1" customHeight="1">
      <c r="A39" s="7"/>
      <c r="B39" s="74" t="s">
        <v>59</v>
      </c>
      <c r="C39" s="35"/>
      <c r="D39" s="36"/>
      <c r="E39" s="37"/>
      <c r="F39" s="36"/>
      <c r="G39" s="36"/>
      <c r="H39" s="36"/>
      <c r="I39" s="110"/>
      <c r="J39" s="110"/>
      <c r="K39" s="110"/>
    </row>
    <row r="40" spans="1:11" ht="15" hidden="1" customHeight="1">
      <c r="A40" s="7"/>
      <c r="B40" s="76" t="s">
        <v>12</v>
      </c>
      <c r="C40" s="141" t="s">
        <v>7</v>
      </c>
      <c r="D40" s="12"/>
      <c r="E40" s="141">
        <v>1339</v>
      </c>
      <c r="F40" s="176"/>
      <c r="G40" s="176"/>
      <c r="H40" s="176"/>
      <c r="I40" s="177"/>
      <c r="J40" s="177"/>
      <c r="K40" s="177"/>
    </row>
    <row r="41" spans="1:11" ht="15" hidden="1" customHeight="1">
      <c r="A41" s="16"/>
      <c r="B41" s="77" t="s">
        <v>29</v>
      </c>
      <c r="C41" s="142"/>
      <c r="D41" s="12" t="s">
        <v>30</v>
      </c>
      <c r="E41" s="142"/>
      <c r="F41" s="146"/>
      <c r="G41" s="146"/>
      <c r="H41" s="146"/>
      <c r="I41" s="175"/>
      <c r="J41" s="175"/>
      <c r="K41" s="175"/>
    </row>
    <row r="42" spans="1:11" ht="15" hidden="1" customHeight="1">
      <c r="A42" s="16"/>
      <c r="B42" s="77" t="s">
        <v>31</v>
      </c>
      <c r="C42" s="143"/>
      <c r="D42" s="12" t="s">
        <v>32</v>
      </c>
      <c r="E42" s="143"/>
      <c r="F42" s="147"/>
      <c r="G42" s="147"/>
      <c r="H42" s="147"/>
      <c r="I42" s="178"/>
      <c r="J42" s="178"/>
      <c r="K42" s="178"/>
    </row>
    <row r="43" spans="1:11" ht="15" hidden="1" customHeight="1">
      <c r="A43" s="7"/>
      <c r="B43" s="76" t="s">
        <v>13</v>
      </c>
      <c r="C43" s="141" t="s">
        <v>8</v>
      </c>
      <c r="D43" s="12"/>
      <c r="E43" s="141">
        <v>1339</v>
      </c>
      <c r="F43" s="176"/>
      <c r="G43" s="176"/>
      <c r="H43" s="176"/>
      <c r="I43" s="177"/>
      <c r="J43" s="177"/>
      <c r="K43" s="177"/>
    </row>
    <row r="44" spans="1:11" ht="0.6" hidden="1" customHeight="1">
      <c r="A44" s="16"/>
      <c r="B44" s="77" t="s">
        <v>33</v>
      </c>
      <c r="C44" s="142"/>
      <c r="D44" s="12" t="s">
        <v>34</v>
      </c>
      <c r="E44" s="142"/>
      <c r="F44" s="146"/>
      <c r="G44" s="146"/>
      <c r="H44" s="146"/>
      <c r="I44" s="175"/>
      <c r="J44" s="175"/>
      <c r="K44" s="175"/>
    </row>
    <row r="45" spans="1:11" ht="15" hidden="1" customHeight="1">
      <c r="A45" s="16"/>
      <c r="B45" s="77" t="s">
        <v>35</v>
      </c>
      <c r="C45" s="143"/>
      <c r="D45" s="12" t="s">
        <v>36</v>
      </c>
      <c r="E45" s="143"/>
      <c r="F45" s="147"/>
      <c r="G45" s="147"/>
      <c r="H45" s="147"/>
      <c r="I45" s="178"/>
      <c r="J45" s="178"/>
      <c r="K45" s="178"/>
    </row>
    <row r="46" spans="1:11" ht="15" hidden="1" customHeight="1">
      <c r="A46" s="7"/>
      <c r="B46" s="82"/>
      <c r="C46" s="18"/>
      <c r="D46" s="12"/>
      <c r="E46" s="19"/>
      <c r="F46" s="20"/>
      <c r="G46" s="20"/>
      <c r="H46" s="20"/>
      <c r="I46" s="109"/>
      <c r="J46" s="109"/>
      <c r="K46" s="109"/>
    </row>
    <row r="47" spans="1:11" ht="26.25" hidden="1" outlineLevel="3">
      <c r="A47" s="7"/>
      <c r="B47" s="74" t="s">
        <v>157</v>
      </c>
      <c r="C47" s="35"/>
      <c r="D47" s="36"/>
      <c r="E47" s="37"/>
      <c r="F47" s="36"/>
      <c r="G47" s="36"/>
      <c r="H47" s="36"/>
      <c r="I47" s="110"/>
      <c r="J47" s="110"/>
      <c r="K47" s="110"/>
    </row>
    <row r="48" spans="1:11" ht="15" hidden="1" customHeight="1" outlineLevel="3">
      <c r="A48" s="7"/>
      <c r="B48" s="76" t="s">
        <v>47</v>
      </c>
      <c r="C48" s="141" t="s">
        <v>48</v>
      </c>
      <c r="D48" s="12"/>
      <c r="E48" s="141">
        <v>1339</v>
      </c>
      <c r="F48" s="145"/>
      <c r="G48" s="145"/>
      <c r="H48" s="145"/>
      <c r="I48" s="174"/>
      <c r="J48" s="174"/>
      <c r="K48" s="174"/>
    </row>
    <row r="49" spans="1:11" ht="15" hidden="1" customHeight="1" outlineLevel="3">
      <c r="A49" s="16"/>
      <c r="B49" s="77" t="s">
        <v>77</v>
      </c>
      <c r="C49" s="144"/>
      <c r="D49" s="12" t="s">
        <v>78</v>
      </c>
      <c r="E49" s="144"/>
      <c r="F49" s="144"/>
      <c r="G49" s="144"/>
      <c r="H49" s="144"/>
      <c r="I49" s="179"/>
      <c r="J49" s="179"/>
      <c r="K49" s="179"/>
    </row>
    <row r="50" spans="1:11" ht="15" hidden="1" customHeight="1" outlineLevel="3">
      <c r="A50" s="7"/>
      <c r="B50" s="76" t="s">
        <v>49</v>
      </c>
      <c r="C50" s="141" t="s">
        <v>51</v>
      </c>
      <c r="D50" s="12"/>
      <c r="E50" s="141">
        <v>1339</v>
      </c>
      <c r="F50" s="145"/>
      <c r="G50" s="145"/>
      <c r="H50" s="145"/>
      <c r="I50" s="174"/>
      <c r="J50" s="174"/>
      <c r="K50" s="174"/>
    </row>
    <row r="51" spans="1:11" ht="13.15" hidden="1" customHeight="1" outlineLevel="3">
      <c r="A51" s="16"/>
      <c r="B51" s="77" t="s">
        <v>50</v>
      </c>
      <c r="C51" s="142"/>
      <c r="D51" s="12" t="s">
        <v>56</v>
      </c>
      <c r="E51" s="142"/>
      <c r="F51" s="146"/>
      <c r="G51" s="146"/>
      <c r="H51" s="146"/>
      <c r="I51" s="175"/>
      <c r="J51" s="175"/>
      <c r="K51" s="175"/>
    </row>
    <row r="52" spans="1:11" ht="15" hidden="1" customHeight="1" outlineLevel="3">
      <c r="A52" s="16"/>
      <c r="B52" s="77" t="s">
        <v>79</v>
      </c>
      <c r="C52" s="144"/>
      <c r="D52" s="12" t="s">
        <v>80</v>
      </c>
      <c r="E52" s="144"/>
      <c r="F52" s="144"/>
      <c r="G52" s="144"/>
      <c r="H52" s="144"/>
      <c r="I52" s="179"/>
      <c r="J52" s="179"/>
      <c r="K52" s="179"/>
    </row>
    <row r="53" spans="1:11" ht="13.9" hidden="1" customHeight="1" outlineLevel="3">
      <c r="A53" s="7"/>
      <c r="B53" s="76" t="s">
        <v>52</v>
      </c>
      <c r="C53" s="141" t="s">
        <v>54</v>
      </c>
      <c r="D53" s="12"/>
      <c r="E53" s="141">
        <v>1798</v>
      </c>
      <c r="F53" s="145"/>
      <c r="G53" s="145"/>
      <c r="H53" s="145"/>
      <c r="I53" s="174">
        <f>SUM(F53:H54)</f>
        <v>0</v>
      </c>
      <c r="J53" s="174"/>
      <c r="K53" s="174"/>
    </row>
    <row r="54" spans="1:11" ht="13.9" hidden="1" customHeight="1" outlineLevel="3">
      <c r="A54" s="16"/>
      <c r="B54" s="77" t="s">
        <v>53</v>
      </c>
      <c r="C54" s="143"/>
      <c r="D54" s="48" t="s">
        <v>186</v>
      </c>
      <c r="E54" s="143"/>
      <c r="F54" s="146"/>
      <c r="G54" s="146"/>
      <c r="H54" s="146"/>
      <c r="I54" s="175"/>
      <c r="J54" s="175"/>
      <c r="K54" s="175"/>
    </row>
    <row r="55" spans="1:11" ht="26.25" hidden="1" outlineLevel="3">
      <c r="A55" s="7"/>
      <c r="B55" s="83"/>
      <c r="C55" s="18"/>
      <c r="D55" s="12"/>
      <c r="E55" s="19"/>
      <c r="F55" s="20"/>
      <c r="G55" s="20"/>
      <c r="H55" s="20"/>
      <c r="I55" s="109"/>
      <c r="J55" s="109"/>
      <c r="K55" s="109"/>
    </row>
    <row r="56" spans="1:11" ht="18.75" hidden="1" customHeight="1">
      <c r="A56" s="7"/>
      <c r="B56" s="74" t="s">
        <v>130</v>
      </c>
      <c r="C56" s="35"/>
      <c r="D56" s="36"/>
      <c r="E56" s="37"/>
      <c r="F56" s="36"/>
      <c r="G56" s="36"/>
      <c r="H56" s="36"/>
      <c r="I56" s="110"/>
      <c r="J56" s="110"/>
      <c r="K56" s="110"/>
    </row>
    <row r="57" spans="1:11" ht="15" hidden="1" customHeight="1">
      <c r="A57" s="7"/>
      <c r="B57" s="76" t="s">
        <v>98</v>
      </c>
      <c r="C57" s="141" t="s">
        <v>48</v>
      </c>
      <c r="D57" s="12"/>
      <c r="E57" s="141">
        <v>1339</v>
      </c>
      <c r="F57" s="145"/>
      <c r="G57" s="145"/>
      <c r="H57" s="145"/>
      <c r="I57" s="174"/>
      <c r="J57" s="174"/>
      <c r="K57" s="174"/>
    </row>
    <row r="58" spans="1:11" ht="15" hidden="1" customHeight="1">
      <c r="A58" s="16"/>
      <c r="B58" s="77" t="s">
        <v>99</v>
      </c>
      <c r="C58" s="144"/>
      <c r="D58" s="12" t="s">
        <v>100</v>
      </c>
      <c r="E58" s="144"/>
      <c r="F58" s="144"/>
      <c r="G58" s="144"/>
      <c r="H58" s="144"/>
      <c r="I58" s="179"/>
      <c r="J58" s="179"/>
      <c r="K58" s="179"/>
    </row>
    <row r="59" spans="1:11" ht="15" hidden="1" customHeight="1">
      <c r="A59" s="7"/>
      <c r="B59" s="76" t="s">
        <v>101</v>
      </c>
      <c r="C59" s="141" t="s">
        <v>51</v>
      </c>
      <c r="D59" s="12"/>
      <c r="E59" s="141">
        <v>1339</v>
      </c>
      <c r="F59" s="145"/>
      <c r="G59" s="145"/>
      <c r="H59" s="145"/>
      <c r="I59" s="174"/>
      <c r="J59" s="174"/>
      <c r="K59" s="174"/>
    </row>
    <row r="60" spans="1:11" ht="15" hidden="1" customHeight="1">
      <c r="A60" s="7"/>
      <c r="B60" s="77" t="s">
        <v>102</v>
      </c>
      <c r="C60" s="144"/>
      <c r="D60" s="12" t="s">
        <v>103</v>
      </c>
      <c r="E60" s="144"/>
      <c r="F60" s="144"/>
      <c r="G60" s="144"/>
      <c r="H60" s="144"/>
      <c r="I60" s="179"/>
      <c r="J60" s="179"/>
      <c r="K60" s="179"/>
    </row>
    <row r="61" spans="1:11" ht="15" hidden="1" customHeight="1">
      <c r="A61" s="7"/>
      <c r="B61" s="76" t="s">
        <v>104</v>
      </c>
      <c r="C61" s="180" t="s">
        <v>54</v>
      </c>
      <c r="D61" s="12"/>
      <c r="E61" s="180">
        <v>1798</v>
      </c>
      <c r="F61" s="181"/>
      <c r="G61" s="181"/>
      <c r="H61" s="181"/>
      <c r="I61" s="183"/>
      <c r="J61" s="183"/>
      <c r="K61" s="183"/>
    </row>
    <row r="62" spans="1:11" ht="15" hidden="1" customHeight="1">
      <c r="A62" s="7"/>
      <c r="B62" s="77" t="s">
        <v>105</v>
      </c>
      <c r="C62" s="144"/>
      <c r="D62" s="12" t="s">
        <v>106</v>
      </c>
      <c r="E62" s="144"/>
      <c r="F62" s="182"/>
      <c r="G62" s="182"/>
      <c r="H62" s="182"/>
      <c r="I62" s="184"/>
      <c r="J62" s="184"/>
      <c r="K62" s="184"/>
    </row>
    <row r="63" spans="1:11" ht="15" hidden="1" customHeight="1">
      <c r="A63" s="7"/>
      <c r="B63" s="76" t="s">
        <v>111</v>
      </c>
      <c r="C63" s="141" t="s">
        <v>55</v>
      </c>
      <c r="D63" s="12"/>
      <c r="E63" s="141">
        <v>1798</v>
      </c>
      <c r="F63" s="145"/>
      <c r="G63" s="145"/>
      <c r="H63" s="145"/>
      <c r="I63" s="174"/>
      <c r="J63" s="174"/>
      <c r="K63" s="174"/>
    </row>
    <row r="64" spans="1:11" ht="15" hidden="1" customHeight="1">
      <c r="A64" s="7"/>
      <c r="B64" s="77" t="s">
        <v>112</v>
      </c>
      <c r="C64" s="143"/>
      <c r="D64" s="12" t="s">
        <v>113</v>
      </c>
      <c r="E64" s="143"/>
      <c r="F64" s="147"/>
      <c r="G64" s="147"/>
      <c r="H64" s="147"/>
      <c r="I64" s="178"/>
      <c r="J64" s="178"/>
      <c r="K64" s="178"/>
    </row>
    <row r="65" spans="1:11" ht="15" hidden="1" customHeight="1">
      <c r="A65" s="7"/>
      <c r="B65" s="84"/>
      <c r="C65" s="54"/>
      <c r="D65" s="66"/>
      <c r="E65" s="54"/>
      <c r="F65" s="53"/>
      <c r="G65" s="53"/>
      <c r="H65" s="53"/>
      <c r="I65" s="111"/>
      <c r="J65" s="117"/>
      <c r="K65" s="117"/>
    </row>
    <row r="66" spans="1:11" ht="26.25" hidden="1">
      <c r="A66" s="7"/>
      <c r="B66" s="85" t="s">
        <v>221</v>
      </c>
      <c r="C66" s="67"/>
      <c r="D66" s="68"/>
      <c r="E66" s="69"/>
      <c r="F66" s="68"/>
      <c r="G66" s="68"/>
      <c r="H66" s="68"/>
      <c r="I66" s="112"/>
      <c r="J66" s="112"/>
      <c r="K66" s="112"/>
    </row>
    <row r="67" spans="1:11" ht="18.75" hidden="1" customHeight="1">
      <c r="A67" s="7"/>
      <c r="B67" s="80" t="s">
        <v>239</v>
      </c>
      <c r="C67" s="134" t="s">
        <v>48</v>
      </c>
      <c r="D67" s="132" t="s">
        <v>241</v>
      </c>
      <c r="E67" s="134">
        <v>129</v>
      </c>
      <c r="F67" s="168">
        <v>13999</v>
      </c>
      <c r="G67" s="168">
        <v>3360</v>
      </c>
      <c r="H67" s="168">
        <v>616</v>
      </c>
      <c r="I67" s="185">
        <f>SUM(F67:H68)</f>
        <v>17975</v>
      </c>
      <c r="J67" s="170"/>
      <c r="K67" s="170"/>
    </row>
    <row r="68" spans="1:11" ht="18.75" hidden="1" customHeight="1">
      <c r="A68" s="7"/>
      <c r="B68" s="81" t="s">
        <v>240</v>
      </c>
      <c r="C68" s="140"/>
      <c r="D68" s="133"/>
      <c r="E68" s="140"/>
      <c r="F68" s="140"/>
      <c r="G68" s="169"/>
      <c r="H68" s="169"/>
      <c r="I68" s="186"/>
      <c r="J68" s="171"/>
      <c r="K68" s="171"/>
    </row>
    <row r="69" spans="1:11" ht="18.75" hidden="1" customHeight="1">
      <c r="A69" s="7"/>
      <c r="B69" s="80" t="s">
        <v>242</v>
      </c>
      <c r="C69" s="134" t="s">
        <v>128</v>
      </c>
      <c r="D69" s="132" t="s">
        <v>244</v>
      </c>
      <c r="E69" s="134">
        <v>131</v>
      </c>
      <c r="F69" s="168">
        <v>15135.4</v>
      </c>
      <c r="G69" s="168">
        <v>3633</v>
      </c>
      <c r="H69" s="168">
        <v>1332</v>
      </c>
      <c r="I69" s="185">
        <f>SUM(F69:H70)</f>
        <v>20100.400000000001</v>
      </c>
      <c r="J69" s="170"/>
      <c r="K69" s="170"/>
    </row>
    <row r="70" spans="1:11" ht="18.75" hidden="1" customHeight="1">
      <c r="A70" s="7"/>
      <c r="B70" s="81" t="s">
        <v>243</v>
      </c>
      <c r="C70" s="189"/>
      <c r="D70" s="133"/>
      <c r="E70" s="140"/>
      <c r="F70" s="140"/>
      <c r="G70" s="169"/>
      <c r="H70" s="169"/>
      <c r="I70" s="186"/>
      <c r="J70" s="171"/>
      <c r="K70" s="171"/>
    </row>
    <row r="71" spans="1:11" ht="25.5" hidden="1">
      <c r="A71" s="7"/>
      <c r="B71" s="77"/>
      <c r="C71" s="55"/>
      <c r="D71" s="12"/>
      <c r="E71" s="55"/>
      <c r="F71" s="56"/>
      <c r="G71" s="56"/>
      <c r="H71" s="56"/>
      <c r="I71" s="120"/>
      <c r="J71" s="118"/>
      <c r="K71" s="118"/>
    </row>
    <row r="72" spans="1:11" ht="26.25" hidden="1" outlineLevel="1">
      <c r="A72" s="7"/>
      <c r="B72" s="74" t="s">
        <v>114</v>
      </c>
      <c r="C72" s="35"/>
      <c r="D72" s="36"/>
      <c r="E72" s="37"/>
      <c r="F72" s="36"/>
      <c r="G72" s="36"/>
      <c r="H72" s="36"/>
      <c r="I72" s="121"/>
      <c r="J72" s="110"/>
      <c r="K72" s="110"/>
    </row>
    <row r="73" spans="1:11" ht="15" hidden="1" customHeight="1" outlineLevel="1">
      <c r="A73" s="7"/>
      <c r="B73" s="76" t="s">
        <v>61</v>
      </c>
      <c r="C73" s="141" t="s">
        <v>62</v>
      </c>
      <c r="D73" s="12"/>
      <c r="E73" s="141">
        <v>1597</v>
      </c>
      <c r="F73" s="145"/>
      <c r="G73" s="145"/>
      <c r="H73" s="145"/>
      <c r="I73" s="187">
        <f t="shared" ref="I73" si="5">SUM(F73:H74)</f>
        <v>0</v>
      </c>
      <c r="J73" s="174"/>
      <c r="K73" s="174"/>
    </row>
    <row r="74" spans="1:11" ht="15" hidden="1" customHeight="1" outlineLevel="1">
      <c r="A74" s="7"/>
      <c r="B74" s="77" t="s">
        <v>63</v>
      </c>
      <c r="C74" s="142"/>
      <c r="D74" s="12" t="s">
        <v>187</v>
      </c>
      <c r="E74" s="142"/>
      <c r="F74" s="146"/>
      <c r="G74" s="146"/>
      <c r="H74" s="146"/>
      <c r="I74" s="188"/>
      <c r="J74" s="175"/>
      <c r="K74" s="175"/>
    </row>
    <row r="75" spans="1:11" ht="15" hidden="1" customHeight="1" outlineLevel="1">
      <c r="A75" s="7"/>
      <c r="B75" s="76" t="s">
        <v>107</v>
      </c>
      <c r="C75" s="142"/>
      <c r="D75" s="12"/>
      <c r="E75" s="142"/>
      <c r="F75" s="146"/>
      <c r="G75" s="146"/>
      <c r="H75" s="146"/>
      <c r="I75" s="187">
        <f t="shared" ref="I75" si="6">SUM(F75:H76)</f>
        <v>0</v>
      </c>
      <c r="J75" s="174"/>
      <c r="K75" s="174"/>
    </row>
    <row r="76" spans="1:11" ht="15" hidden="1" customHeight="1" outlineLevel="1">
      <c r="A76" s="7"/>
      <c r="B76" s="86" t="s">
        <v>119</v>
      </c>
      <c r="C76" s="143"/>
      <c r="D76" s="12" t="s">
        <v>108</v>
      </c>
      <c r="E76" s="143"/>
      <c r="F76" s="147"/>
      <c r="G76" s="147"/>
      <c r="H76" s="147"/>
      <c r="I76" s="188"/>
      <c r="J76" s="175"/>
      <c r="K76" s="175"/>
    </row>
    <row r="77" spans="1:11" ht="15" hidden="1" customHeight="1" outlineLevel="1">
      <c r="A77" s="7"/>
      <c r="B77" s="76" t="s">
        <v>64</v>
      </c>
      <c r="C77" s="141" t="s">
        <v>65</v>
      </c>
      <c r="D77" s="12"/>
      <c r="E77" s="141">
        <v>1597</v>
      </c>
      <c r="F77" s="145"/>
      <c r="G77" s="145"/>
      <c r="H77" s="145"/>
      <c r="I77" s="187">
        <f t="shared" ref="I77" si="7">SUM(F77:H78)</f>
        <v>0</v>
      </c>
      <c r="J77" s="174"/>
      <c r="K77" s="174"/>
    </row>
    <row r="78" spans="1:11" ht="15" hidden="1" customHeight="1" outlineLevel="1">
      <c r="A78" s="7"/>
      <c r="B78" s="77" t="s">
        <v>66</v>
      </c>
      <c r="C78" s="142"/>
      <c r="D78" s="12" t="s">
        <v>67</v>
      </c>
      <c r="E78" s="142"/>
      <c r="F78" s="147"/>
      <c r="G78" s="147"/>
      <c r="H78" s="147"/>
      <c r="I78" s="188"/>
      <c r="J78" s="175"/>
      <c r="K78" s="175"/>
    </row>
    <row r="79" spans="1:11" ht="12" hidden="1" customHeight="1" outlineLevel="1">
      <c r="A79" s="7"/>
      <c r="B79" s="76" t="s">
        <v>109</v>
      </c>
      <c r="C79" s="142"/>
      <c r="D79" s="12"/>
      <c r="E79" s="142"/>
      <c r="F79" s="145"/>
      <c r="G79" s="145"/>
      <c r="H79" s="145"/>
      <c r="I79" s="187">
        <f t="shared" ref="I79" si="8">SUM(F79:H80)</f>
        <v>0</v>
      </c>
      <c r="J79" s="174"/>
      <c r="K79" s="174"/>
    </row>
    <row r="80" spans="1:11" ht="15" hidden="1" customHeight="1" outlineLevel="1">
      <c r="A80" s="7"/>
      <c r="B80" s="86" t="s">
        <v>120</v>
      </c>
      <c r="C80" s="143"/>
      <c r="D80" s="12" t="s">
        <v>110</v>
      </c>
      <c r="E80" s="143"/>
      <c r="F80" s="147"/>
      <c r="G80" s="146"/>
      <c r="H80" s="147"/>
      <c r="I80" s="188"/>
      <c r="J80" s="175"/>
      <c r="K80" s="175"/>
    </row>
    <row r="81" spans="1:11" ht="15" hidden="1" customHeight="1" outlineLevel="1">
      <c r="A81" s="7"/>
      <c r="B81" s="76" t="s">
        <v>124</v>
      </c>
      <c r="C81" s="141" t="s">
        <v>121</v>
      </c>
      <c r="D81" s="12"/>
      <c r="E81" s="141">
        <v>1597</v>
      </c>
      <c r="F81" s="145"/>
      <c r="G81" s="145"/>
      <c r="H81" s="145"/>
      <c r="I81" s="187"/>
      <c r="J81" s="174"/>
      <c r="K81" s="174"/>
    </row>
    <row r="82" spans="1:11" ht="15" hidden="1" customHeight="1" outlineLevel="1">
      <c r="A82" s="7"/>
      <c r="B82" s="86" t="s">
        <v>120</v>
      </c>
      <c r="C82" s="143"/>
      <c r="D82" s="12" t="s">
        <v>122</v>
      </c>
      <c r="E82" s="143">
        <v>1597</v>
      </c>
      <c r="F82" s="147"/>
      <c r="G82" s="147"/>
      <c r="H82" s="147"/>
      <c r="I82" s="190"/>
      <c r="J82" s="178"/>
      <c r="K82" s="178"/>
    </row>
    <row r="83" spans="1:11" ht="26.25" hidden="1" outlineLevel="1">
      <c r="A83" s="7"/>
      <c r="B83" s="83"/>
      <c r="C83" s="38"/>
      <c r="D83" s="12"/>
      <c r="E83" s="38"/>
      <c r="F83" s="20"/>
      <c r="G83" s="20"/>
      <c r="H83" s="20"/>
      <c r="I83" s="122"/>
      <c r="J83" s="109"/>
      <c r="K83" s="109"/>
    </row>
    <row r="84" spans="1:11" ht="26.25" collapsed="1">
      <c r="A84" s="7"/>
      <c r="B84" s="79" t="s">
        <v>222</v>
      </c>
      <c r="C84" s="35"/>
      <c r="D84" s="36"/>
      <c r="E84" s="37"/>
      <c r="F84" s="36"/>
      <c r="G84" s="36"/>
      <c r="H84" s="36"/>
      <c r="I84" s="121"/>
      <c r="J84" s="110"/>
      <c r="K84" s="110"/>
    </row>
    <row r="85" spans="1:11" ht="13.5" customHeight="1">
      <c r="A85" s="7"/>
      <c r="B85" s="80" t="s">
        <v>223</v>
      </c>
      <c r="C85" s="134" t="s">
        <v>62</v>
      </c>
      <c r="D85" s="136" t="s">
        <v>225</v>
      </c>
      <c r="E85" s="134">
        <v>94</v>
      </c>
      <c r="F85" s="168">
        <v>16641</v>
      </c>
      <c r="G85" s="168">
        <v>3994</v>
      </c>
      <c r="H85" s="168">
        <v>1265</v>
      </c>
      <c r="I85" s="185">
        <f>F85+G85+H85</f>
        <v>21900</v>
      </c>
      <c r="J85" s="170">
        <v>800</v>
      </c>
      <c r="K85" s="170">
        <f>I85-J85</f>
        <v>21100</v>
      </c>
    </row>
    <row r="86" spans="1:11" ht="16.5" customHeight="1">
      <c r="A86" s="7"/>
      <c r="B86" s="81" t="s">
        <v>224</v>
      </c>
      <c r="C86" s="164"/>
      <c r="D86" s="137"/>
      <c r="E86" s="164"/>
      <c r="F86" s="169"/>
      <c r="G86" s="169"/>
      <c r="H86" s="169"/>
      <c r="I86" s="186"/>
      <c r="J86" s="171"/>
      <c r="K86" s="171"/>
    </row>
    <row r="87" spans="1:11" ht="23.25" hidden="1" customHeight="1" outlineLevel="1">
      <c r="A87" s="7"/>
      <c r="B87" s="77" t="s">
        <v>177</v>
      </c>
      <c r="C87" s="135"/>
      <c r="D87" s="43" t="s">
        <v>175</v>
      </c>
      <c r="E87" s="135"/>
      <c r="F87" s="101"/>
      <c r="G87" s="101"/>
      <c r="H87" s="101"/>
      <c r="I87" s="123"/>
      <c r="J87" s="116"/>
      <c r="K87" s="116"/>
    </row>
    <row r="88" spans="1:11" ht="18.75" customHeight="1" collapsed="1">
      <c r="A88" s="7"/>
      <c r="B88" s="80" t="s">
        <v>252</v>
      </c>
      <c r="C88" s="134" t="s">
        <v>129</v>
      </c>
      <c r="D88" s="132" t="s">
        <v>254</v>
      </c>
      <c r="E88" s="134">
        <v>98</v>
      </c>
      <c r="F88" s="168">
        <v>17601</v>
      </c>
      <c r="G88" s="168">
        <v>4224</v>
      </c>
      <c r="H88" s="168">
        <v>2675</v>
      </c>
      <c r="I88" s="186">
        <f>SUM(F88:H89)</f>
        <v>24500</v>
      </c>
      <c r="J88" s="171">
        <v>800</v>
      </c>
      <c r="K88" s="171">
        <f>I88-J88</f>
        <v>23700</v>
      </c>
    </row>
    <row r="89" spans="1:11" ht="18.75" customHeight="1">
      <c r="A89" s="16"/>
      <c r="B89" s="81" t="s">
        <v>253</v>
      </c>
      <c r="C89" s="135"/>
      <c r="D89" s="133"/>
      <c r="E89" s="135"/>
      <c r="F89" s="169"/>
      <c r="G89" s="169"/>
      <c r="H89" s="169"/>
      <c r="I89" s="191"/>
      <c r="J89" s="219"/>
      <c r="K89" s="219"/>
    </row>
    <row r="90" spans="1:11" ht="26.25">
      <c r="A90" s="16"/>
      <c r="B90" s="80" t="s">
        <v>226</v>
      </c>
      <c r="C90" s="134" t="s">
        <v>65</v>
      </c>
      <c r="D90" s="132" t="s">
        <v>228</v>
      </c>
      <c r="E90" s="134">
        <v>98</v>
      </c>
      <c r="F90" s="102"/>
      <c r="G90" s="102"/>
      <c r="H90" s="102"/>
      <c r="I90" s="124"/>
      <c r="J90" s="117"/>
      <c r="K90" s="117"/>
    </row>
    <row r="91" spans="1:11" ht="26.25">
      <c r="A91" s="16"/>
      <c r="B91" s="81" t="s">
        <v>227</v>
      </c>
      <c r="C91" s="164"/>
      <c r="D91" s="133"/>
      <c r="E91" s="164"/>
      <c r="F91" s="129">
        <v>18606</v>
      </c>
      <c r="G91" s="129">
        <v>4466</v>
      </c>
      <c r="H91" s="129">
        <v>2828</v>
      </c>
      <c r="I91" s="130">
        <f>SUM(F91:H91)</f>
        <v>25900</v>
      </c>
      <c r="J91" s="131">
        <v>800</v>
      </c>
      <c r="K91" s="131">
        <f>I91-J91</f>
        <v>25100</v>
      </c>
    </row>
    <row r="92" spans="1:11" ht="23.25" hidden="1" customHeight="1">
      <c r="A92" s="16"/>
      <c r="B92" s="77" t="s">
        <v>178</v>
      </c>
      <c r="C92" s="135"/>
      <c r="D92" s="43" t="s">
        <v>176</v>
      </c>
      <c r="E92" s="135"/>
      <c r="F92" s="102"/>
      <c r="G92" s="102"/>
      <c r="H92" s="102"/>
      <c r="I92" s="123">
        <f>SUM(F92:H92)</f>
        <v>0</v>
      </c>
      <c r="J92" s="116"/>
      <c r="K92" s="116"/>
    </row>
    <row r="93" spans="1:11" ht="26.25" hidden="1">
      <c r="A93" s="7"/>
      <c r="B93" s="83"/>
      <c r="C93" s="18"/>
      <c r="D93" s="12"/>
      <c r="E93" s="19"/>
      <c r="F93" s="50"/>
      <c r="G93" s="50"/>
      <c r="H93" s="50"/>
      <c r="I93" s="122"/>
      <c r="J93" s="109"/>
      <c r="K93" s="109"/>
    </row>
    <row r="94" spans="1:11" ht="26.25" hidden="1" outlineLevel="1">
      <c r="A94" s="7"/>
      <c r="B94" s="74" t="s">
        <v>172</v>
      </c>
      <c r="C94" s="35"/>
      <c r="D94" s="36"/>
      <c r="E94" s="37"/>
      <c r="F94" s="36"/>
      <c r="G94" s="36"/>
      <c r="H94" s="36"/>
      <c r="I94" s="121"/>
      <c r="J94" s="110"/>
      <c r="K94" s="110"/>
    </row>
    <row r="95" spans="1:11" ht="15" hidden="1" customHeight="1" outlineLevel="1">
      <c r="A95" s="7"/>
      <c r="B95" s="76" t="s">
        <v>115</v>
      </c>
      <c r="C95" s="141" t="s">
        <v>62</v>
      </c>
      <c r="D95" s="12"/>
      <c r="E95" s="141">
        <v>1597</v>
      </c>
      <c r="F95" s="192"/>
      <c r="G95" s="192"/>
      <c r="H95" s="192"/>
      <c r="I95" s="194"/>
      <c r="J95" s="220"/>
      <c r="K95" s="220"/>
    </row>
    <row r="96" spans="1:11" ht="13.9" hidden="1" customHeight="1" outlineLevel="1">
      <c r="A96" s="7"/>
      <c r="B96" s="86" t="s">
        <v>123</v>
      </c>
      <c r="C96" s="143"/>
      <c r="D96" s="12" t="s">
        <v>116</v>
      </c>
      <c r="E96" s="143"/>
      <c r="F96" s="193"/>
      <c r="G96" s="193"/>
      <c r="H96" s="193"/>
      <c r="I96" s="195"/>
      <c r="J96" s="221"/>
      <c r="K96" s="221"/>
    </row>
    <row r="97" spans="1:11" ht="15.75" hidden="1" customHeight="1" outlineLevel="1" thickBot="1">
      <c r="A97" s="7"/>
      <c r="B97" s="76" t="s">
        <v>132</v>
      </c>
      <c r="C97" s="141" t="s">
        <v>129</v>
      </c>
      <c r="D97" s="40"/>
      <c r="E97" s="141">
        <v>1597</v>
      </c>
      <c r="F97" s="192"/>
      <c r="G97" s="192"/>
      <c r="H97" s="192"/>
      <c r="I97" s="187">
        <f t="shared" ref="I97" si="9">SUM(F97:H98)</f>
        <v>0</v>
      </c>
      <c r="J97" s="174"/>
      <c r="K97" s="174"/>
    </row>
    <row r="98" spans="1:11" ht="15.75" hidden="1" customHeight="1" outlineLevel="1" thickBot="1">
      <c r="A98" s="7"/>
      <c r="B98" s="77" t="s">
        <v>141</v>
      </c>
      <c r="C98" s="143"/>
      <c r="D98" s="40" t="s">
        <v>131</v>
      </c>
      <c r="E98" s="143"/>
      <c r="F98" s="193"/>
      <c r="G98" s="193"/>
      <c r="H98" s="193"/>
      <c r="I98" s="188"/>
      <c r="J98" s="175"/>
      <c r="K98" s="175"/>
    </row>
    <row r="99" spans="1:11" ht="15.75" hidden="1" customHeight="1" outlineLevel="1" thickBot="1">
      <c r="A99" s="7"/>
      <c r="B99" s="76" t="s">
        <v>182</v>
      </c>
      <c r="C99" s="141" t="s">
        <v>180</v>
      </c>
      <c r="D99" s="40"/>
      <c r="E99" s="141">
        <v>1597</v>
      </c>
      <c r="F99" s="192"/>
      <c r="G99" s="192"/>
      <c r="H99" s="192"/>
      <c r="I99" s="187">
        <f t="shared" ref="I99" si="10">SUM(F99:H100)</f>
        <v>0</v>
      </c>
      <c r="J99" s="174"/>
      <c r="K99" s="174"/>
    </row>
    <row r="100" spans="1:11" ht="15.75" hidden="1" customHeight="1" outlineLevel="1" thickBot="1">
      <c r="A100" s="7"/>
      <c r="B100" s="77" t="s">
        <v>181</v>
      </c>
      <c r="C100" s="143"/>
      <c r="D100" s="40" t="s">
        <v>179</v>
      </c>
      <c r="E100" s="143"/>
      <c r="F100" s="193"/>
      <c r="G100" s="193"/>
      <c r="H100" s="193"/>
      <c r="I100" s="188"/>
      <c r="J100" s="175"/>
      <c r="K100" s="175"/>
    </row>
    <row r="101" spans="1:11" ht="14.45" hidden="1" customHeight="1" outlineLevel="1">
      <c r="A101" s="7"/>
      <c r="B101" s="74" t="s">
        <v>60</v>
      </c>
      <c r="C101" s="13"/>
      <c r="D101" s="14"/>
      <c r="E101" s="15"/>
      <c r="F101" s="17"/>
      <c r="G101" s="17"/>
      <c r="H101" s="17"/>
      <c r="I101" s="125"/>
      <c r="J101" s="113"/>
      <c r="K101" s="113"/>
    </row>
    <row r="102" spans="1:11" ht="15" hidden="1" customHeight="1" outlineLevel="1">
      <c r="A102" s="7"/>
      <c r="B102" s="76" t="s">
        <v>9</v>
      </c>
      <c r="C102" s="141" t="s">
        <v>2</v>
      </c>
      <c r="D102" s="12"/>
      <c r="E102" s="141">
        <v>1997</v>
      </c>
      <c r="F102" s="145"/>
      <c r="G102" s="145"/>
      <c r="H102" s="145"/>
      <c r="I102" s="187"/>
      <c r="J102" s="174"/>
      <c r="K102" s="174"/>
    </row>
    <row r="103" spans="1:11" ht="15" hidden="1" customHeight="1" outlineLevel="1">
      <c r="A103" s="16"/>
      <c r="B103" s="77" t="s">
        <v>37</v>
      </c>
      <c r="C103" s="144"/>
      <c r="D103" s="12" t="s">
        <v>38</v>
      </c>
      <c r="E103" s="144"/>
      <c r="F103" s="196"/>
      <c r="G103" s="196"/>
      <c r="H103" s="196"/>
      <c r="I103" s="197"/>
      <c r="J103" s="222"/>
      <c r="K103" s="222"/>
    </row>
    <row r="104" spans="1:11" ht="15" hidden="1" customHeight="1" outlineLevel="1">
      <c r="A104" s="7"/>
      <c r="B104" s="76" t="s">
        <v>10</v>
      </c>
      <c r="C104" s="141" t="s">
        <v>3</v>
      </c>
      <c r="D104" s="12"/>
      <c r="E104" s="141">
        <v>1997</v>
      </c>
      <c r="F104" s="145"/>
      <c r="G104" s="145"/>
      <c r="H104" s="145"/>
      <c r="I104" s="187"/>
      <c r="J104" s="174"/>
      <c r="K104" s="174"/>
    </row>
    <row r="105" spans="1:11" ht="15" hidden="1" customHeight="1" outlineLevel="1">
      <c r="A105" s="16"/>
      <c r="B105" s="77" t="s">
        <v>39</v>
      </c>
      <c r="C105" s="143"/>
      <c r="D105" s="12" t="s">
        <v>40</v>
      </c>
      <c r="E105" s="143"/>
      <c r="F105" s="147"/>
      <c r="G105" s="147"/>
      <c r="H105" s="147"/>
      <c r="I105" s="190"/>
      <c r="J105" s="178"/>
      <c r="K105" s="178"/>
    </row>
    <row r="106" spans="1:11" ht="26.25" hidden="1" outlineLevel="1">
      <c r="A106" s="7"/>
      <c r="B106" s="87"/>
      <c r="C106" s="21"/>
      <c r="D106" s="12"/>
      <c r="E106" s="22"/>
      <c r="F106" s="23"/>
      <c r="G106" s="23"/>
      <c r="H106" s="23"/>
      <c r="I106" s="126"/>
      <c r="J106" s="114"/>
      <c r="K106" s="114"/>
    </row>
    <row r="107" spans="1:11" ht="26.25" hidden="1" outlineLevel="1" collapsed="1">
      <c r="A107" s="7"/>
      <c r="B107" s="74" t="s">
        <v>126</v>
      </c>
      <c r="C107" s="13"/>
      <c r="D107" s="14"/>
      <c r="E107" s="15"/>
      <c r="F107" s="17"/>
      <c r="G107" s="17"/>
      <c r="H107" s="17"/>
      <c r="I107" s="125"/>
      <c r="J107" s="113"/>
      <c r="K107" s="113"/>
    </row>
    <row r="108" spans="1:11" ht="15" hidden="1" customHeight="1" outlineLevel="1">
      <c r="A108" s="7"/>
      <c r="B108" s="76" t="s">
        <v>11</v>
      </c>
      <c r="C108" s="141" t="s">
        <v>6</v>
      </c>
      <c r="D108" s="12"/>
      <c r="E108" s="141">
        <v>3664</v>
      </c>
      <c r="F108" s="145"/>
      <c r="G108" s="145"/>
      <c r="H108" s="145"/>
      <c r="I108" s="187"/>
      <c r="J108" s="174"/>
      <c r="K108" s="174"/>
    </row>
    <row r="109" spans="1:11" ht="15" hidden="1" customHeight="1" outlineLevel="1">
      <c r="A109" s="16"/>
      <c r="B109" s="77" t="s">
        <v>41</v>
      </c>
      <c r="C109" s="143"/>
      <c r="D109" s="12" t="s">
        <v>42</v>
      </c>
      <c r="E109" s="143"/>
      <c r="F109" s="147"/>
      <c r="G109" s="147"/>
      <c r="H109" s="147"/>
      <c r="I109" s="190"/>
      <c r="J109" s="178"/>
      <c r="K109" s="178"/>
    </row>
    <row r="110" spans="1:11" ht="15.75" hidden="1" customHeight="1" outlineLevel="1" thickBot="1">
      <c r="A110" s="7"/>
      <c r="B110" s="76" t="s">
        <v>43</v>
      </c>
      <c r="C110" s="141" t="s">
        <v>18</v>
      </c>
      <c r="D110" s="12"/>
      <c r="E110" s="141">
        <v>3471</v>
      </c>
      <c r="F110" s="145"/>
      <c r="G110" s="145"/>
      <c r="H110" s="145"/>
      <c r="I110" s="187">
        <f>SUM(F110:H111)</f>
        <v>0</v>
      </c>
      <c r="J110" s="174"/>
      <c r="K110" s="174"/>
    </row>
    <row r="111" spans="1:11" ht="15.75" hidden="1" customHeight="1" outlineLevel="1" thickBot="1">
      <c r="A111" s="16"/>
      <c r="B111" s="77" t="s">
        <v>44</v>
      </c>
      <c r="C111" s="143"/>
      <c r="D111" s="12" t="s">
        <v>45</v>
      </c>
      <c r="E111" s="143"/>
      <c r="F111" s="147"/>
      <c r="G111" s="147"/>
      <c r="H111" s="147"/>
      <c r="I111" s="188"/>
      <c r="J111" s="175"/>
      <c r="K111" s="175"/>
    </row>
    <row r="112" spans="1:11" ht="26.25" hidden="1" outlineLevel="1">
      <c r="A112" s="16"/>
      <c r="B112" s="84"/>
      <c r="C112" s="54"/>
      <c r="D112" s="66"/>
      <c r="E112" s="54"/>
      <c r="F112" s="57"/>
      <c r="G112" s="57"/>
      <c r="H112" s="57"/>
      <c r="I112" s="127"/>
      <c r="J112" s="119"/>
      <c r="K112" s="119"/>
    </row>
    <row r="113" spans="1:11" ht="23.25" hidden="1" customHeight="1" collapsed="1">
      <c r="A113" s="16"/>
      <c r="B113" s="85" t="s">
        <v>194</v>
      </c>
      <c r="C113" s="67"/>
      <c r="D113" s="94"/>
      <c r="E113" s="94"/>
      <c r="F113" s="94"/>
      <c r="G113" s="94"/>
      <c r="H113" s="94"/>
      <c r="I113" s="128"/>
      <c r="J113" s="115"/>
      <c r="K113" s="115"/>
    </row>
    <row r="114" spans="1:11" ht="18.75" hidden="1" customHeight="1">
      <c r="A114" s="16"/>
      <c r="B114" s="80" t="s">
        <v>230</v>
      </c>
      <c r="C114" s="134" t="s">
        <v>147</v>
      </c>
      <c r="D114" s="138" t="s">
        <v>232</v>
      </c>
      <c r="E114" s="198">
        <v>130</v>
      </c>
      <c r="F114" s="168">
        <v>16999</v>
      </c>
      <c r="G114" s="168">
        <v>4080</v>
      </c>
      <c r="H114" s="168">
        <v>1496</v>
      </c>
      <c r="I114" s="185">
        <f t="shared" ref="I114" si="11">SUM(F114:H115)</f>
        <v>22575</v>
      </c>
      <c r="J114" s="170"/>
      <c r="K114" s="170"/>
    </row>
    <row r="115" spans="1:11" ht="18.75" hidden="1" customHeight="1">
      <c r="A115" s="16"/>
      <c r="B115" s="81" t="s">
        <v>231</v>
      </c>
      <c r="C115" s="164"/>
      <c r="D115" s="139"/>
      <c r="E115" s="199"/>
      <c r="F115" s="169"/>
      <c r="G115" s="169"/>
      <c r="H115" s="169"/>
      <c r="I115" s="186"/>
      <c r="J115" s="171"/>
      <c r="K115" s="171"/>
    </row>
    <row r="116" spans="1:11" ht="18.75" hidden="1" customHeight="1">
      <c r="A116" s="16"/>
      <c r="B116" s="80" t="s">
        <v>195</v>
      </c>
      <c r="C116" s="134" t="s">
        <v>148</v>
      </c>
      <c r="D116" s="138" t="s">
        <v>197</v>
      </c>
      <c r="E116" s="198">
        <v>130</v>
      </c>
      <c r="F116" s="168">
        <v>18291</v>
      </c>
      <c r="G116" s="168">
        <v>4390</v>
      </c>
      <c r="H116" s="168">
        <v>3219</v>
      </c>
      <c r="I116" s="185">
        <f t="shared" ref="I116" si="12">SUM(F116:H117)</f>
        <v>25900</v>
      </c>
      <c r="J116" s="170"/>
      <c r="K116" s="170"/>
    </row>
    <row r="117" spans="1:11" ht="18.75" hidden="1" customHeight="1">
      <c r="A117" s="16"/>
      <c r="B117" s="81" t="s">
        <v>196</v>
      </c>
      <c r="C117" s="164"/>
      <c r="D117" s="139"/>
      <c r="E117" s="199"/>
      <c r="F117" s="169"/>
      <c r="G117" s="169"/>
      <c r="H117" s="169"/>
      <c r="I117" s="186"/>
      <c r="J117" s="171"/>
      <c r="K117" s="171"/>
    </row>
    <row r="118" spans="1:11" ht="18.75" hidden="1" customHeight="1">
      <c r="A118" s="16"/>
      <c r="B118" s="80" t="s">
        <v>233</v>
      </c>
      <c r="C118" s="134" t="s">
        <v>149</v>
      </c>
      <c r="D118" s="138" t="s">
        <v>235</v>
      </c>
      <c r="E118" s="198">
        <v>120</v>
      </c>
      <c r="F118" s="168">
        <v>20000</v>
      </c>
      <c r="G118" s="168">
        <v>4800</v>
      </c>
      <c r="H118" s="168">
        <v>3200</v>
      </c>
      <c r="I118" s="185">
        <f t="shared" ref="I118" si="13">SUM(F118:H119)</f>
        <v>28000</v>
      </c>
      <c r="J118" s="170"/>
      <c r="K118" s="170"/>
    </row>
    <row r="119" spans="1:11" ht="18.75" hidden="1" customHeight="1">
      <c r="A119" s="16"/>
      <c r="B119" s="81" t="s">
        <v>234</v>
      </c>
      <c r="C119" s="164"/>
      <c r="D119" s="139"/>
      <c r="E119" s="199"/>
      <c r="F119" s="169"/>
      <c r="G119" s="169"/>
      <c r="H119" s="169"/>
      <c r="I119" s="186"/>
      <c r="J119" s="171"/>
      <c r="K119" s="171"/>
    </row>
    <row r="120" spans="1:11" ht="18.75" hidden="1" customHeight="1">
      <c r="A120" s="16"/>
      <c r="B120" s="80" t="s">
        <v>198</v>
      </c>
      <c r="C120" s="134" t="s">
        <v>236</v>
      </c>
      <c r="D120" s="138" t="s">
        <v>200</v>
      </c>
      <c r="E120" s="198">
        <v>125</v>
      </c>
      <c r="F120" s="168">
        <v>21210.1</v>
      </c>
      <c r="G120" s="168">
        <v>5090.3999999999996</v>
      </c>
      <c r="H120" s="168">
        <v>5599.5</v>
      </c>
      <c r="I120" s="185">
        <f t="shared" ref="I120" si="14">SUM(F120:H121)</f>
        <v>31900</v>
      </c>
      <c r="J120" s="170"/>
      <c r="K120" s="170"/>
    </row>
    <row r="121" spans="1:11" ht="18.75" hidden="1" customHeight="1">
      <c r="A121" s="16"/>
      <c r="B121" s="81" t="s">
        <v>199</v>
      </c>
      <c r="C121" s="164"/>
      <c r="D121" s="139"/>
      <c r="E121" s="204"/>
      <c r="F121" s="205"/>
      <c r="G121" s="169"/>
      <c r="H121" s="169"/>
      <c r="I121" s="186"/>
      <c r="J121" s="171"/>
      <c r="K121" s="171"/>
    </row>
    <row r="122" spans="1:11" ht="26.25" hidden="1" customHeight="1">
      <c r="A122" s="16"/>
      <c r="B122" s="77"/>
      <c r="C122" s="21"/>
      <c r="D122" s="12"/>
      <c r="E122" s="52"/>
      <c r="F122" s="23"/>
      <c r="G122" s="23"/>
      <c r="H122" s="23"/>
      <c r="I122" s="126"/>
      <c r="J122" s="114"/>
      <c r="K122" s="114"/>
    </row>
    <row r="123" spans="1:11" ht="25.5" hidden="1" customHeight="1">
      <c r="A123" s="16"/>
      <c r="B123" s="79" t="s">
        <v>150</v>
      </c>
      <c r="C123" s="35"/>
      <c r="D123" s="36"/>
      <c r="E123" s="17"/>
      <c r="F123" s="17"/>
      <c r="G123" s="17"/>
      <c r="H123" s="17"/>
      <c r="I123" s="125"/>
      <c r="J123" s="113"/>
      <c r="K123" s="113"/>
    </row>
    <row r="124" spans="1:11" ht="18.75" hidden="1" customHeight="1">
      <c r="A124" s="16"/>
      <c r="B124" s="80" t="s">
        <v>168</v>
      </c>
      <c r="C124" s="134" t="s">
        <v>151</v>
      </c>
      <c r="D124" s="132" t="s">
        <v>201</v>
      </c>
      <c r="E124" s="200">
        <v>104</v>
      </c>
      <c r="F124" s="202">
        <v>18928.57</v>
      </c>
      <c r="G124" s="168">
        <v>4542.8599999999997</v>
      </c>
      <c r="H124" s="168">
        <v>3028.57</v>
      </c>
      <c r="I124" s="185">
        <f t="shared" ref="I124:I130" si="15">SUM(F124:H125)</f>
        <v>26500</v>
      </c>
      <c r="J124" s="170"/>
      <c r="K124" s="170"/>
    </row>
    <row r="125" spans="1:11" ht="18.75" hidden="1" customHeight="1">
      <c r="A125" s="16"/>
      <c r="B125" s="81" t="s">
        <v>169</v>
      </c>
      <c r="C125" s="164"/>
      <c r="D125" s="133"/>
      <c r="E125" s="201"/>
      <c r="F125" s="203"/>
      <c r="G125" s="169"/>
      <c r="H125" s="169"/>
      <c r="I125" s="186"/>
      <c r="J125" s="171"/>
      <c r="K125" s="171"/>
    </row>
    <row r="126" spans="1:11" ht="18.75" hidden="1" customHeight="1">
      <c r="A126" s="16"/>
      <c r="B126" s="80" t="s">
        <v>245</v>
      </c>
      <c r="C126" s="134" t="s">
        <v>152</v>
      </c>
      <c r="D126" s="132" t="s">
        <v>247</v>
      </c>
      <c r="E126" s="200">
        <v>104</v>
      </c>
      <c r="F126" s="202">
        <v>20000</v>
      </c>
      <c r="G126" s="168">
        <v>4800</v>
      </c>
      <c r="H126" s="168">
        <v>3200</v>
      </c>
      <c r="I126" s="185">
        <f t="shared" si="15"/>
        <v>28000</v>
      </c>
      <c r="J126" s="170"/>
      <c r="K126" s="170"/>
    </row>
    <row r="127" spans="1:11" ht="18.75" hidden="1" customHeight="1">
      <c r="A127" s="16"/>
      <c r="B127" s="81" t="s">
        <v>246</v>
      </c>
      <c r="C127" s="135"/>
      <c r="D127" s="133"/>
      <c r="E127" s="201"/>
      <c r="F127" s="203"/>
      <c r="G127" s="169"/>
      <c r="H127" s="169"/>
      <c r="I127" s="186"/>
      <c r="J127" s="171"/>
      <c r="K127" s="171"/>
    </row>
    <row r="128" spans="1:11" ht="18.75" hidden="1" customHeight="1">
      <c r="A128" s="16"/>
      <c r="B128" s="80" t="s">
        <v>170</v>
      </c>
      <c r="C128" s="134" t="s">
        <v>152</v>
      </c>
      <c r="D128" s="132" t="s">
        <v>202</v>
      </c>
      <c r="E128" s="200">
        <v>104</v>
      </c>
      <c r="F128" s="202">
        <v>20912</v>
      </c>
      <c r="G128" s="168">
        <v>5019</v>
      </c>
      <c r="H128" s="168">
        <v>5019</v>
      </c>
      <c r="I128" s="185">
        <f t="shared" si="15"/>
        <v>30950</v>
      </c>
      <c r="J128" s="170"/>
      <c r="K128" s="170"/>
    </row>
    <row r="129" spans="1:11" ht="18.75" hidden="1" customHeight="1">
      <c r="A129" s="16"/>
      <c r="B129" s="81" t="s">
        <v>171</v>
      </c>
      <c r="C129" s="135"/>
      <c r="D129" s="133"/>
      <c r="E129" s="201"/>
      <c r="F129" s="203"/>
      <c r="G129" s="169"/>
      <c r="H129" s="169"/>
      <c r="I129" s="186"/>
      <c r="J129" s="171"/>
      <c r="K129" s="171"/>
    </row>
    <row r="130" spans="1:11" ht="18.75" hidden="1" customHeight="1">
      <c r="A130" s="16"/>
      <c r="B130" s="80" t="s">
        <v>184</v>
      </c>
      <c r="C130" s="134" t="s">
        <v>237</v>
      </c>
      <c r="D130" s="138" t="s">
        <v>203</v>
      </c>
      <c r="E130" s="198">
        <v>108</v>
      </c>
      <c r="F130" s="202">
        <v>22905.4</v>
      </c>
      <c r="G130" s="168">
        <v>5497.3</v>
      </c>
      <c r="H130" s="168">
        <v>5497.3</v>
      </c>
      <c r="I130" s="185">
        <f t="shared" si="15"/>
        <v>33900</v>
      </c>
      <c r="J130" s="170"/>
      <c r="K130" s="170"/>
    </row>
    <row r="131" spans="1:11" ht="18.75" hidden="1" customHeight="1">
      <c r="A131" s="16"/>
      <c r="B131" s="81" t="s">
        <v>185</v>
      </c>
      <c r="C131" s="164"/>
      <c r="D131" s="139"/>
      <c r="E131" s="206"/>
      <c r="F131" s="203"/>
      <c r="G131" s="169"/>
      <c r="H131" s="169"/>
      <c r="I131" s="186"/>
      <c r="J131" s="171"/>
      <c r="K131" s="171"/>
    </row>
    <row r="132" spans="1:11" ht="27" thickBot="1">
      <c r="A132" s="7"/>
      <c r="B132" s="95"/>
      <c r="C132" s="96"/>
      <c r="D132" s="66"/>
      <c r="E132" s="97"/>
      <c r="F132" s="98"/>
      <c r="G132" s="57"/>
      <c r="H132" s="57"/>
      <c r="I132" s="127"/>
      <c r="J132" s="119"/>
      <c r="K132" s="119"/>
    </row>
    <row r="133" spans="1:11" ht="26.25">
      <c r="A133" s="7"/>
      <c r="B133" s="85" t="s">
        <v>204</v>
      </c>
      <c r="C133" s="99"/>
      <c r="D133" s="100"/>
      <c r="E133" s="100"/>
      <c r="F133" s="94"/>
      <c r="G133" s="94"/>
      <c r="H133" s="94"/>
      <c r="I133" s="128"/>
      <c r="J133" s="115"/>
      <c r="K133" s="115"/>
    </row>
    <row r="134" spans="1:11" ht="15" hidden="1" customHeight="1">
      <c r="A134" s="7"/>
      <c r="B134" s="76" t="s">
        <v>97</v>
      </c>
      <c r="C134" s="141" t="s">
        <v>82</v>
      </c>
      <c r="D134" s="12"/>
      <c r="E134" s="141">
        <v>1597</v>
      </c>
      <c r="F134" s="146"/>
      <c r="G134" s="146"/>
      <c r="H134" s="146"/>
      <c r="I134" s="188"/>
      <c r="J134" s="175"/>
      <c r="K134" s="175"/>
    </row>
    <row r="135" spans="1:11" ht="15" hidden="1" customHeight="1">
      <c r="A135" s="7"/>
      <c r="B135" s="77" t="s">
        <v>81</v>
      </c>
      <c r="C135" s="143"/>
      <c r="D135" s="12" t="s">
        <v>91</v>
      </c>
      <c r="E135" s="143"/>
      <c r="F135" s="147"/>
      <c r="G135" s="147"/>
      <c r="H135" s="147"/>
      <c r="I135" s="190"/>
      <c r="J135" s="178"/>
      <c r="K135" s="178"/>
    </row>
    <row r="136" spans="1:11" ht="15" hidden="1" customHeight="1">
      <c r="A136" s="7"/>
      <c r="B136" s="76" t="s">
        <v>83</v>
      </c>
      <c r="C136" s="141" t="s">
        <v>82</v>
      </c>
      <c r="D136" s="12"/>
      <c r="E136" s="141">
        <v>115</v>
      </c>
      <c r="F136" s="207"/>
      <c r="G136" s="207"/>
      <c r="H136" s="207"/>
      <c r="I136" s="209">
        <f t="shared" ref="I136" si="16">SUM(F136:H137)</f>
        <v>0</v>
      </c>
      <c r="J136" s="223"/>
      <c r="K136" s="223"/>
    </row>
    <row r="137" spans="1:11" ht="15" hidden="1" customHeight="1">
      <c r="A137" s="7"/>
      <c r="B137" s="77" t="s">
        <v>189</v>
      </c>
      <c r="C137" s="143"/>
      <c r="D137" s="12" t="s">
        <v>127</v>
      </c>
      <c r="E137" s="143"/>
      <c r="F137" s="208"/>
      <c r="G137" s="208"/>
      <c r="H137" s="208"/>
      <c r="I137" s="210"/>
      <c r="J137" s="224"/>
      <c r="K137" s="224"/>
    </row>
    <row r="138" spans="1:11" ht="15.75" customHeight="1">
      <c r="A138" s="7"/>
      <c r="B138" s="80" t="s">
        <v>205</v>
      </c>
      <c r="C138" s="134" t="s">
        <v>82</v>
      </c>
      <c r="D138" s="132" t="s">
        <v>206</v>
      </c>
      <c r="E138" s="134">
        <v>115</v>
      </c>
      <c r="F138" s="168">
        <v>20912</v>
      </c>
      <c r="G138" s="168">
        <v>5019</v>
      </c>
      <c r="H138" s="168">
        <v>5019</v>
      </c>
      <c r="I138" s="185">
        <f t="shared" ref="I138" si="17">SUM(F138:H139)</f>
        <v>30950</v>
      </c>
      <c r="J138" s="170">
        <v>1000</v>
      </c>
      <c r="K138" s="170">
        <f>I138-J138</f>
        <v>29950</v>
      </c>
    </row>
    <row r="139" spans="1:11" ht="20.25" customHeight="1">
      <c r="A139" s="7"/>
      <c r="B139" s="81" t="s">
        <v>189</v>
      </c>
      <c r="C139" s="135"/>
      <c r="D139" s="133"/>
      <c r="E139" s="135"/>
      <c r="F139" s="205"/>
      <c r="G139" s="205"/>
      <c r="H139" s="205"/>
      <c r="I139" s="186"/>
      <c r="J139" s="171"/>
      <c r="K139" s="171"/>
    </row>
    <row r="140" spans="1:11" ht="15" customHeight="1">
      <c r="A140" s="7"/>
      <c r="B140" s="80" t="s">
        <v>229</v>
      </c>
      <c r="C140" s="134" t="s">
        <v>84</v>
      </c>
      <c r="D140" s="132" t="s">
        <v>218</v>
      </c>
      <c r="E140" s="134">
        <v>115</v>
      </c>
      <c r="F140" s="168">
        <v>22230</v>
      </c>
      <c r="G140" s="168">
        <v>5335</v>
      </c>
      <c r="H140" s="168">
        <v>5335</v>
      </c>
      <c r="I140" s="185">
        <f t="shared" ref="I140" si="18">SUM(F140:H141)</f>
        <v>32900</v>
      </c>
      <c r="J140" s="170">
        <v>1000</v>
      </c>
      <c r="K140" s="170">
        <f>I140-J140</f>
        <v>31900</v>
      </c>
    </row>
    <row r="141" spans="1:11" ht="19.5" customHeight="1">
      <c r="A141" s="7"/>
      <c r="B141" s="81" t="s">
        <v>238</v>
      </c>
      <c r="C141" s="135"/>
      <c r="D141" s="133"/>
      <c r="E141" s="135"/>
      <c r="F141" s="169"/>
      <c r="G141" s="169"/>
      <c r="H141" s="169"/>
      <c r="I141" s="186"/>
      <c r="J141" s="171"/>
      <c r="K141" s="171"/>
    </row>
    <row r="142" spans="1:11" ht="14.45" hidden="1" customHeight="1">
      <c r="A142" s="7"/>
      <c r="B142" s="76" t="s">
        <v>85</v>
      </c>
      <c r="C142" s="134" t="s">
        <v>68</v>
      </c>
      <c r="D142" s="103"/>
      <c r="E142" s="200"/>
      <c r="F142" s="212"/>
      <c r="G142" s="212"/>
      <c r="H142" s="212"/>
      <c r="I142" s="187">
        <f t="shared" ref="I142" si="19">SUM(F142:H143)</f>
        <v>0</v>
      </c>
      <c r="J142" s="174"/>
      <c r="K142" s="174"/>
    </row>
    <row r="143" spans="1:11" ht="14.45" hidden="1" customHeight="1">
      <c r="A143" s="7"/>
      <c r="B143" s="77" t="s">
        <v>86</v>
      </c>
      <c r="C143" s="135"/>
      <c r="D143" s="103" t="s">
        <v>92</v>
      </c>
      <c r="E143" s="211"/>
      <c r="F143" s="213"/>
      <c r="G143" s="213"/>
      <c r="H143" s="213"/>
      <c r="I143" s="188"/>
      <c r="J143" s="175"/>
      <c r="K143" s="175"/>
    </row>
    <row r="144" spans="1:11" ht="14.45" hidden="1" customHeight="1">
      <c r="A144" s="7"/>
      <c r="B144" s="76" t="s">
        <v>87</v>
      </c>
      <c r="C144" s="134" t="s">
        <v>69</v>
      </c>
      <c r="D144" s="103"/>
      <c r="E144" s="200"/>
      <c r="F144" s="214"/>
      <c r="G144" s="214"/>
      <c r="H144" s="214"/>
      <c r="I144" s="187">
        <f t="shared" ref="I144" si="20">SUM(F144:H145)</f>
        <v>0</v>
      </c>
      <c r="J144" s="174"/>
      <c r="K144" s="174"/>
    </row>
    <row r="145" spans="1:11" ht="14.45" hidden="1" customHeight="1">
      <c r="A145" s="7"/>
      <c r="B145" s="77" t="s">
        <v>88</v>
      </c>
      <c r="C145" s="135"/>
      <c r="D145" s="103" t="s">
        <v>93</v>
      </c>
      <c r="E145" s="211"/>
      <c r="F145" s="213"/>
      <c r="G145" s="213"/>
      <c r="H145" s="213"/>
      <c r="I145" s="188"/>
      <c r="J145" s="175"/>
      <c r="K145" s="175"/>
    </row>
    <row r="146" spans="1:11" ht="14.45" hidden="1" customHeight="1">
      <c r="A146" s="7"/>
      <c r="B146" s="76" t="s">
        <v>89</v>
      </c>
      <c r="C146" s="134" t="s">
        <v>70</v>
      </c>
      <c r="D146" s="103"/>
      <c r="E146" s="200"/>
      <c r="F146" s="214"/>
      <c r="G146" s="214"/>
      <c r="H146" s="214"/>
      <c r="I146" s="187">
        <f t="shared" ref="I146" si="21">SUM(F146:H147)</f>
        <v>0</v>
      </c>
      <c r="J146" s="174"/>
      <c r="K146" s="174"/>
    </row>
    <row r="147" spans="1:11" ht="14.45" hidden="1" customHeight="1">
      <c r="A147" s="7"/>
      <c r="B147" s="77" t="s">
        <v>90</v>
      </c>
      <c r="C147" s="135"/>
      <c r="D147" s="103" t="s">
        <v>94</v>
      </c>
      <c r="E147" s="211"/>
      <c r="F147" s="215"/>
      <c r="G147" s="215"/>
      <c r="H147" s="215"/>
      <c r="I147" s="188"/>
      <c r="J147" s="175"/>
      <c r="K147" s="175"/>
    </row>
    <row r="148" spans="1:11" ht="15" customHeight="1">
      <c r="A148" s="7"/>
      <c r="B148" s="80" t="s">
        <v>212</v>
      </c>
      <c r="C148" s="134" t="s">
        <v>125</v>
      </c>
      <c r="D148" s="132" t="s">
        <v>214</v>
      </c>
      <c r="E148" s="200">
        <v>129</v>
      </c>
      <c r="F148" s="168">
        <v>24269</v>
      </c>
      <c r="G148" s="168">
        <v>5824</v>
      </c>
      <c r="H148" s="168">
        <v>6407</v>
      </c>
      <c r="I148" s="185">
        <f t="shared" ref="I148" si="22">SUM(F148:H149)</f>
        <v>36500</v>
      </c>
      <c r="J148" s="170">
        <v>1000</v>
      </c>
      <c r="K148" s="170">
        <f>I148-J148</f>
        <v>35500</v>
      </c>
    </row>
    <row r="149" spans="1:11" ht="18.75" customHeight="1">
      <c r="A149" s="7"/>
      <c r="B149" s="81" t="s">
        <v>213</v>
      </c>
      <c r="C149" s="135"/>
      <c r="D149" s="133"/>
      <c r="E149" s="211"/>
      <c r="F149" s="169"/>
      <c r="G149" s="169"/>
      <c r="H149" s="169"/>
      <c r="I149" s="186"/>
      <c r="J149" s="171"/>
      <c r="K149" s="171"/>
    </row>
    <row r="150" spans="1:11" ht="15" hidden="1" customHeight="1">
      <c r="A150" s="7"/>
      <c r="B150" s="80" t="s">
        <v>249</v>
      </c>
      <c r="C150" s="134" t="s">
        <v>125</v>
      </c>
      <c r="D150" s="132" t="s">
        <v>251</v>
      </c>
      <c r="E150" s="200">
        <v>129</v>
      </c>
      <c r="F150" s="168">
        <v>24934</v>
      </c>
      <c r="G150" s="168">
        <v>5984</v>
      </c>
      <c r="H150" s="168">
        <v>6582</v>
      </c>
      <c r="I150" s="185">
        <f t="shared" ref="I150" si="23">SUM(F150:H151)</f>
        <v>37500</v>
      </c>
      <c r="J150" s="170"/>
      <c r="K150" s="170"/>
    </row>
    <row r="151" spans="1:11" ht="18.75" hidden="1" customHeight="1">
      <c r="A151" s="7"/>
      <c r="B151" s="81" t="s">
        <v>250</v>
      </c>
      <c r="C151" s="135"/>
      <c r="D151" s="133"/>
      <c r="E151" s="211"/>
      <c r="F151" s="169"/>
      <c r="G151" s="169"/>
      <c r="H151" s="169"/>
      <c r="I151" s="186"/>
      <c r="J151" s="171"/>
      <c r="K151" s="171"/>
    </row>
    <row r="152" spans="1:11" ht="18.75" customHeight="1">
      <c r="A152" s="7"/>
      <c r="B152" s="80" t="s">
        <v>174</v>
      </c>
      <c r="C152" s="134" t="s">
        <v>125</v>
      </c>
      <c r="D152" s="132" t="s">
        <v>207</v>
      </c>
      <c r="E152" s="134">
        <v>129</v>
      </c>
      <c r="F152" s="168">
        <v>25000</v>
      </c>
      <c r="G152" s="168">
        <v>6000</v>
      </c>
      <c r="H152" s="168">
        <v>6600</v>
      </c>
      <c r="I152" s="185">
        <f t="shared" ref="I152" si="24">SUM(F152:H153)</f>
        <v>37600</v>
      </c>
      <c r="J152" s="170">
        <v>1000</v>
      </c>
      <c r="K152" s="170">
        <f>I152-J152</f>
        <v>36600</v>
      </c>
    </row>
    <row r="153" spans="1:11" ht="18.75" customHeight="1">
      <c r="A153" s="7"/>
      <c r="B153" s="81" t="s">
        <v>173</v>
      </c>
      <c r="C153" s="135"/>
      <c r="D153" s="133"/>
      <c r="E153" s="135"/>
      <c r="F153" s="169"/>
      <c r="G153" s="169"/>
      <c r="H153" s="169"/>
      <c r="I153" s="186"/>
      <c r="J153" s="171"/>
      <c r="K153" s="171"/>
    </row>
    <row r="154" spans="1:11" ht="18.75" hidden="1" customHeight="1">
      <c r="A154" s="7"/>
      <c r="B154" s="80" t="s">
        <v>217</v>
      </c>
      <c r="C154" s="134" t="s">
        <v>183</v>
      </c>
      <c r="D154" s="132" t="s">
        <v>216</v>
      </c>
      <c r="E154" s="134">
        <v>134</v>
      </c>
      <c r="F154" s="168">
        <v>25000</v>
      </c>
      <c r="G154" s="168">
        <v>6000</v>
      </c>
      <c r="H154" s="168">
        <v>6600</v>
      </c>
      <c r="I154" s="170">
        <f>F154+G154+H154</f>
        <v>37600</v>
      </c>
      <c r="J154" s="170"/>
      <c r="K154" s="170"/>
    </row>
    <row r="155" spans="1:11" ht="18.75" hidden="1" customHeight="1">
      <c r="A155" s="7"/>
      <c r="B155" s="81" t="s">
        <v>215</v>
      </c>
      <c r="C155" s="135"/>
      <c r="D155" s="133"/>
      <c r="E155" s="135"/>
      <c r="F155" s="169"/>
      <c r="G155" s="169"/>
      <c r="H155" s="169"/>
      <c r="I155" s="171"/>
      <c r="J155" s="171"/>
      <c r="K155" s="171"/>
    </row>
    <row r="156" spans="1:11" ht="14.45" hidden="1" customHeight="1">
      <c r="A156" s="7"/>
      <c r="B156" s="76" t="s">
        <v>209</v>
      </c>
      <c r="C156" s="141" t="s">
        <v>211</v>
      </c>
      <c r="D156" s="40"/>
      <c r="E156" s="141">
        <v>134</v>
      </c>
      <c r="F156" s="207">
        <v>26206</v>
      </c>
      <c r="G156" s="207">
        <v>6289</v>
      </c>
      <c r="H156" s="207">
        <v>9225</v>
      </c>
      <c r="I156" s="217">
        <f t="shared" ref="I156" si="25">SUM(F156:H157)</f>
        <v>41720</v>
      </c>
      <c r="J156" s="217"/>
      <c r="K156" s="217"/>
    </row>
    <row r="157" spans="1:11" ht="15" hidden="1" customHeight="1">
      <c r="A157" s="7"/>
      <c r="B157" s="77" t="s">
        <v>210</v>
      </c>
      <c r="C157" s="143"/>
      <c r="D157" s="40" t="s">
        <v>208</v>
      </c>
      <c r="E157" s="143"/>
      <c r="F157" s="208"/>
      <c r="G157" s="208"/>
      <c r="H157" s="208"/>
      <c r="I157" s="218"/>
      <c r="J157" s="218"/>
      <c r="K157" s="218"/>
    </row>
    <row r="158" spans="1:11">
      <c r="A158" s="7"/>
      <c r="B158" s="77"/>
      <c r="C158" s="24"/>
      <c r="D158" s="25"/>
      <c r="E158" s="26"/>
      <c r="F158" s="27"/>
      <c r="G158" s="27"/>
      <c r="H158" s="27"/>
      <c r="I158" s="88"/>
      <c r="J158" s="88"/>
      <c r="K158" s="88"/>
    </row>
    <row r="159" spans="1:11" ht="13.5" customHeight="1" thickBot="1">
      <c r="A159" s="16"/>
      <c r="B159" s="89"/>
      <c r="C159" s="90"/>
      <c r="D159" s="91"/>
      <c r="E159" s="92"/>
      <c r="F159" s="92"/>
      <c r="G159" s="92"/>
      <c r="H159" s="92"/>
      <c r="I159" s="93"/>
      <c r="J159" s="93"/>
      <c r="K159" s="93"/>
    </row>
    <row r="160" spans="1:11" s="42" customFormat="1" ht="22.15" customHeight="1">
      <c r="A160" s="41"/>
      <c r="B160" s="70"/>
      <c r="C160" s="44"/>
      <c r="D160" s="71"/>
      <c r="E160" s="72"/>
    </row>
    <row r="161" spans="1:7" s="46" customFormat="1" ht="20.25" customHeight="1">
      <c r="A161" s="45"/>
      <c r="B161" s="47"/>
      <c r="C161" s="216"/>
      <c r="D161" s="216"/>
      <c r="E161" s="216"/>
      <c r="F161" s="51"/>
      <c r="G161" s="51"/>
    </row>
    <row r="162" spans="1:7" ht="23.25" hidden="1">
      <c r="A162" s="28"/>
      <c r="B162" s="29"/>
      <c r="C162" s="104" t="s">
        <v>248</v>
      </c>
      <c r="D162" s="31"/>
      <c r="E162" s="30"/>
    </row>
    <row r="163" spans="1:7" ht="23.25">
      <c r="A163" s="11"/>
      <c r="B163" s="33"/>
      <c r="C163" s="105" t="s">
        <v>46</v>
      </c>
      <c r="E163" s="34"/>
    </row>
    <row r="164" spans="1:7" ht="23.25">
      <c r="C164" s="105" t="s">
        <v>193</v>
      </c>
    </row>
    <row r="165" spans="1:7" ht="23.25">
      <c r="C165" s="105" t="s">
        <v>220</v>
      </c>
    </row>
  </sheetData>
  <sheetProtection sheet="1" objects="1" scenarios="1"/>
  <protectedRanges>
    <protectedRange sqref="B102" name="MTOS_4_1_1"/>
    <protectedRange sqref="B104" name="MTOS_2_1_2"/>
    <protectedRange sqref="B106" name="MTOS_2_1_1_2"/>
    <protectedRange sqref="B103" name="MTOS_4_1_1_1"/>
    <protectedRange sqref="B105" name="MTOS_2_1_2_1"/>
  </protectedRanges>
  <mergeCells count="462">
    <mergeCell ref="K148:K149"/>
    <mergeCell ref="K150:K151"/>
    <mergeCell ref="K152:K153"/>
    <mergeCell ref="K154:K155"/>
    <mergeCell ref="K156:K157"/>
    <mergeCell ref="K128:K129"/>
    <mergeCell ref="K130:K131"/>
    <mergeCell ref="K134:K135"/>
    <mergeCell ref="K136:K137"/>
    <mergeCell ref="K138:K139"/>
    <mergeCell ref="K140:K141"/>
    <mergeCell ref="K142:K143"/>
    <mergeCell ref="K144:K145"/>
    <mergeCell ref="K146:K147"/>
    <mergeCell ref="K104:K105"/>
    <mergeCell ref="K108:K109"/>
    <mergeCell ref="K110:K111"/>
    <mergeCell ref="K114:K115"/>
    <mergeCell ref="K116:K117"/>
    <mergeCell ref="K118:K119"/>
    <mergeCell ref="K120:K121"/>
    <mergeCell ref="K124:K125"/>
    <mergeCell ref="K126:K127"/>
    <mergeCell ref="K77:K78"/>
    <mergeCell ref="K79:K80"/>
    <mergeCell ref="K81:K82"/>
    <mergeCell ref="K85:K86"/>
    <mergeCell ref="K88:K89"/>
    <mergeCell ref="K95:K96"/>
    <mergeCell ref="K97:K98"/>
    <mergeCell ref="K99:K100"/>
    <mergeCell ref="K102:K103"/>
    <mergeCell ref="J156:J157"/>
    <mergeCell ref="K9:K11"/>
    <mergeCell ref="K12:K16"/>
    <mergeCell ref="K17:K19"/>
    <mergeCell ref="K20:K22"/>
    <mergeCell ref="K23:K25"/>
    <mergeCell ref="K28:K29"/>
    <mergeCell ref="K30:K31"/>
    <mergeCell ref="K32:K33"/>
    <mergeCell ref="K34:K35"/>
    <mergeCell ref="K36:K37"/>
    <mergeCell ref="K40:K42"/>
    <mergeCell ref="K43:K45"/>
    <mergeCell ref="K48:K49"/>
    <mergeCell ref="K50:K52"/>
    <mergeCell ref="K53:K54"/>
    <mergeCell ref="K57:K58"/>
    <mergeCell ref="K59:K60"/>
    <mergeCell ref="K61:K62"/>
    <mergeCell ref="K63:K64"/>
    <mergeCell ref="K67:K68"/>
    <mergeCell ref="K69:K70"/>
    <mergeCell ref="K73:K74"/>
    <mergeCell ref="K75:K76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16:J117"/>
    <mergeCell ref="J118:J119"/>
    <mergeCell ref="J120:J121"/>
    <mergeCell ref="J124:J125"/>
    <mergeCell ref="J126:J127"/>
    <mergeCell ref="J128:J129"/>
    <mergeCell ref="J130:J131"/>
    <mergeCell ref="J134:J135"/>
    <mergeCell ref="J136:J137"/>
    <mergeCell ref="J88:J89"/>
    <mergeCell ref="J95:J96"/>
    <mergeCell ref="J97:J98"/>
    <mergeCell ref="J99:J100"/>
    <mergeCell ref="J102:J103"/>
    <mergeCell ref="J104:J105"/>
    <mergeCell ref="J108:J109"/>
    <mergeCell ref="J110:J111"/>
    <mergeCell ref="J114:J115"/>
    <mergeCell ref="J63:J64"/>
    <mergeCell ref="J67:J68"/>
    <mergeCell ref="J69:J70"/>
    <mergeCell ref="J73:J74"/>
    <mergeCell ref="J75:J76"/>
    <mergeCell ref="J77:J78"/>
    <mergeCell ref="J79:J80"/>
    <mergeCell ref="J81:J82"/>
    <mergeCell ref="J85:J86"/>
    <mergeCell ref="J36:J37"/>
    <mergeCell ref="J40:J42"/>
    <mergeCell ref="J43:J45"/>
    <mergeCell ref="J48:J49"/>
    <mergeCell ref="J50:J52"/>
    <mergeCell ref="J53:J54"/>
    <mergeCell ref="J57:J58"/>
    <mergeCell ref="J59:J60"/>
    <mergeCell ref="J61:J62"/>
    <mergeCell ref="J9:J11"/>
    <mergeCell ref="J12:J16"/>
    <mergeCell ref="J17:J19"/>
    <mergeCell ref="J20:J22"/>
    <mergeCell ref="J23:J25"/>
    <mergeCell ref="J28:J29"/>
    <mergeCell ref="J30:J31"/>
    <mergeCell ref="J32:J33"/>
    <mergeCell ref="J34:J35"/>
    <mergeCell ref="C161:E161"/>
    <mergeCell ref="C156:C157"/>
    <mergeCell ref="E156:E157"/>
    <mergeCell ref="F156:F157"/>
    <mergeCell ref="G156:G157"/>
    <mergeCell ref="H156:H157"/>
    <mergeCell ref="I156:I157"/>
    <mergeCell ref="C154:C155"/>
    <mergeCell ref="E154:E155"/>
    <mergeCell ref="F154:F155"/>
    <mergeCell ref="G154:G155"/>
    <mergeCell ref="H154:H155"/>
    <mergeCell ref="I154:I155"/>
    <mergeCell ref="C152:C153"/>
    <mergeCell ref="E152:E153"/>
    <mergeCell ref="F152:F153"/>
    <mergeCell ref="G152:G153"/>
    <mergeCell ref="H152:H153"/>
    <mergeCell ref="I152:I153"/>
    <mergeCell ref="C148:C149"/>
    <mergeCell ref="E148:E149"/>
    <mergeCell ref="F148:F149"/>
    <mergeCell ref="G148:G149"/>
    <mergeCell ref="H148:H149"/>
    <mergeCell ref="I148:I149"/>
    <mergeCell ref="C150:C151"/>
    <mergeCell ref="D150:D151"/>
    <mergeCell ref="E150:E151"/>
    <mergeCell ref="F150:F151"/>
    <mergeCell ref="G150:G151"/>
    <mergeCell ref="H150:H151"/>
    <mergeCell ref="I150:I151"/>
    <mergeCell ref="C146:C147"/>
    <mergeCell ref="E146:E147"/>
    <mergeCell ref="F146:F147"/>
    <mergeCell ref="G146:G147"/>
    <mergeCell ref="H146:H147"/>
    <mergeCell ref="I146:I147"/>
    <mergeCell ref="C144:C145"/>
    <mergeCell ref="E144:E145"/>
    <mergeCell ref="F144:F145"/>
    <mergeCell ref="G144:G145"/>
    <mergeCell ref="H144:H145"/>
    <mergeCell ref="I144:I145"/>
    <mergeCell ref="C142:C143"/>
    <mergeCell ref="E142:E143"/>
    <mergeCell ref="F142:F143"/>
    <mergeCell ref="G142:G143"/>
    <mergeCell ref="H142:H143"/>
    <mergeCell ref="I142:I143"/>
    <mergeCell ref="C140:C141"/>
    <mergeCell ref="E140:E141"/>
    <mergeCell ref="F140:F141"/>
    <mergeCell ref="G140:G141"/>
    <mergeCell ref="H140:H141"/>
    <mergeCell ref="I140:I141"/>
    <mergeCell ref="C126:C127"/>
    <mergeCell ref="C138:C139"/>
    <mergeCell ref="E138:E139"/>
    <mergeCell ref="F138:F139"/>
    <mergeCell ref="G138:G139"/>
    <mergeCell ref="H138:H139"/>
    <mergeCell ref="I138:I139"/>
    <mergeCell ref="C136:C137"/>
    <mergeCell ref="E136:E137"/>
    <mergeCell ref="F136:F137"/>
    <mergeCell ref="G136:G137"/>
    <mergeCell ref="H136:H137"/>
    <mergeCell ref="I136:I137"/>
    <mergeCell ref="E126:E127"/>
    <mergeCell ref="F126:F127"/>
    <mergeCell ref="G126:G127"/>
    <mergeCell ref="H126:H127"/>
    <mergeCell ref="I126:I127"/>
    <mergeCell ref="E128:E129"/>
    <mergeCell ref="F128:F129"/>
    <mergeCell ref="G128:G129"/>
    <mergeCell ref="H128:H129"/>
    <mergeCell ref="C134:C135"/>
    <mergeCell ref="E134:E135"/>
    <mergeCell ref="F134:F135"/>
    <mergeCell ref="G134:G135"/>
    <mergeCell ref="H134:H135"/>
    <mergeCell ref="I134:I135"/>
    <mergeCell ref="I128:I129"/>
    <mergeCell ref="C130:C131"/>
    <mergeCell ref="E130:E131"/>
    <mergeCell ref="F130:F131"/>
    <mergeCell ref="G130:G131"/>
    <mergeCell ref="H130:H131"/>
    <mergeCell ref="I130:I131"/>
    <mergeCell ref="D130:D131"/>
    <mergeCell ref="C124:C125"/>
    <mergeCell ref="E124:E125"/>
    <mergeCell ref="F124:F125"/>
    <mergeCell ref="G124:G125"/>
    <mergeCell ref="H124:H125"/>
    <mergeCell ref="I124:I125"/>
    <mergeCell ref="C120:C121"/>
    <mergeCell ref="E120:E121"/>
    <mergeCell ref="F120:F121"/>
    <mergeCell ref="G120:G121"/>
    <mergeCell ref="H120:H121"/>
    <mergeCell ref="I120:I121"/>
    <mergeCell ref="C118:C119"/>
    <mergeCell ref="E118:E119"/>
    <mergeCell ref="F118:F119"/>
    <mergeCell ref="G118:G119"/>
    <mergeCell ref="H118:H119"/>
    <mergeCell ref="I118:I119"/>
    <mergeCell ref="C116:C117"/>
    <mergeCell ref="E116:E117"/>
    <mergeCell ref="F116:F117"/>
    <mergeCell ref="G116:G117"/>
    <mergeCell ref="H116:H117"/>
    <mergeCell ref="I116:I117"/>
    <mergeCell ref="C114:C115"/>
    <mergeCell ref="E114:E115"/>
    <mergeCell ref="F114:F115"/>
    <mergeCell ref="G114:G115"/>
    <mergeCell ref="H114:H115"/>
    <mergeCell ref="I114:I115"/>
    <mergeCell ref="C110:C111"/>
    <mergeCell ref="E110:E111"/>
    <mergeCell ref="F110:F111"/>
    <mergeCell ref="G110:G111"/>
    <mergeCell ref="H110:H111"/>
    <mergeCell ref="I110:I111"/>
    <mergeCell ref="E108:E109"/>
    <mergeCell ref="F108:F109"/>
    <mergeCell ref="G108:G109"/>
    <mergeCell ref="H108:H109"/>
    <mergeCell ref="I108:I109"/>
    <mergeCell ref="C104:C105"/>
    <mergeCell ref="E104:E105"/>
    <mergeCell ref="F104:F105"/>
    <mergeCell ref="G104:G105"/>
    <mergeCell ref="H104:H105"/>
    <mergeCell ref="I104:I105"/>
    <mergeCell ref="E102:E103"/>
    <mergeCell ref="F102:F103"/>
    <mergeCell ref="G102:G103"/>
    <mergeCell ref="H102:H103"/>
    <mergeCell ref="I102:I103"/>
    <mergeCell ref="C99:C100"/>
    <mergeCell ref="E99:E100"/>
    <mergeCell ref="F99:F100"/>
    <mergeCell ref="G99:G100"/>
    <mergeCell ref="H99:H100"/>
    <mergeCell ref="I99:I100"/>
    <mergeCell ref="H95:H96"/>
    <mergeCell ref="I95:I96"/>
    <mergeCell ref="C97:C98"/>
    <mergeCell ref="E97:E98"/>
    <mergeCell ref="F97:F98"/>
    <mergeCell ref="G97:G98"/>
    <mergeCell ref="H97:H98"/>
    <mergeCell ref="I97:I98"/>
    <mergeCell ref="C90:C92"/>
    <mergeCell ref="E90:E92"/>
    <mergeCell ref="C95:C96"/>
    <mergeCell ref="E95:E96"/>
    <mergeCell ref="F95:F96"/>
    <mergeCell ref="G95:G96"/>
    <mergeCell ref="E88:E89"/>
    <mergeCell ref="F88:F89"/>
    <mergeCell ref="G88:G89"/>
    <mergeCell ref="H88:H89"/>
    <mergeCell ref="I88:I89"/>
    <mergeCell ref="C85:C87"/>
    <mergeCell ref="E85:E87"/>
    <mergeCell ref="F85:F86"/>
    <mergeCell ref="G85:G86"/>
    <mergeCell ref="H85:H86"/>
    <mergeCell ref="I85:I86"/>
    <mergeCell ref="E81:E82"/>
    <mergeCell ref="F81:F82"/>
    <mergeCell ref="G81:G82"/>
    <mergeCell ref="H81:H82"/>
    <mergeCell ref="I81:I82"/>
    <mergeCell ref="C77:C80"/>
    <mergeCell ref="E77:E80"/>
    <mergeCell ref="F77:F78"/>
    <mergeCell ref="G77:G78"/>
    <mergeCell ref="H77:H78"/>
    <mergeCell ref="I77:I78"/>
    <mergeCell ref="F79:F80"/>
    <mergeCell ref="G79:G80"/>
    <mergeCell ref="H79:H80"/>
    <mergeCell ref="I79:I80"/>
    <mergeCell ref="E73:E76"/>
    <mergeCell ref="F73:F76"/>
    <mergeCell ref="G73:G76"/>
    <mergeCell ref="H73:H76"/>
    <mergeCell ref="I73:I74"/>
    <mergeCell ref="I75:I76"/>
    <mergeCell ref="C69:C70"/>
    <mergeCell ref="E69:E70"/>
    <mergeCell ref="F69:F70"/>
    <mergeCell ref="G69:G70"/>
    <mergeCell ref="H69:H70"/>
    <mergeCell ref="I69:I70"/>
    <mergeCell ref="E67:E68"/>
    <mergeCell ref="F67:F68"/>
    <mergeCell ref="G67:G68"/>
    <mergeCell ref="H67:H68"/>
    <mergeCell ref="I67:I68"/>
    <mergeCell ref="C63:C64"/>
    <mergeCell ref="E63:E64"/>
    <mergeCell ref="F63:F64"/>
    <mergeCell ref="G63:G64"/>
    <mergeCell ref="H63:H64"/>
    <mergeCell ref="I63:I64"/>
    <mergeCell ref="C61:C62"/>
    <mergeCell ref="E61:E62"/>
    <mergeCell ref="F61:F62"/>
    <mergeCell ref="G61:G62"/>
    <mergeCell ref="H61:H62"/>
    <mergeCell ref="I61:I62"/>
    <mergeCell ref="C59:C60"/>
    <mergeCell ref="E59:E60"/>
    <mergeCell ref="F59:F60"/>
    <mergeCell ref="G59:G60"/>
    <mergeCell ref="H59:H60"/>
    <mergeCell ref="I59:I60"/>
    <mergeCell ref="C57:C58"/>
    <mergeCell ref="E57:E58"/>
    <mergeCell ref="F57:F58"/>
    <mergeCell ref="G57:G58"/>
    <mergeCell ref="H57:H58"/>
    <mergeCell ref="I57:I58"/>
    <mergeCell ref="C53:C54"/>
    <mergeCell ref="E53:E54"/>
    <mergeCell ref="F53:F54"/>
    <mergeCell ref="G53:G54"/>
    <mergeCell ref="H53:H54"/>
    <mergeCell ref="I53:I54"/>
    <mergeCell ref="C50:C52"/>
    <mergeCell ref="E50:E52"/>
    <mergeCell ref="F50:F52"/>
    <mergeCell ref="G50:G52"/>
    <mergeCell ref="H50:H52"/>
    <mergeCell ref="I50:I52"/>
    <mergeCell ref="C48:C49"/>
    <mergeCell ref="E48:E49"/>
    <mergeCell ref="F48:F49"/>
    <mergeCell ref="G48:G49"/>
    <mergeCell ref="H48:H49"/>
    <mergeCell ref="I48:I49"/>
    <mergeCell ref="C43:C45"/>
    <mergeCell ref="E43:E45"/>
    <mergeCell ref="F43:F45"/>
    <mergeCell ref="G43:G45"/>
    <mergeCell ref="H43:H45"/>
    <mergeCell ref="I43:I45"/>
    <mergeCell ref="C40:C42"/>
    <mergeCell ref="E40:E42"/>
    <mergeCell ref="F40:F42"/>
    <mergeCell ref="G40:G42"/>
    <mergeCell ref="H40:H42"/>
    <mergeCell ref="I40:I42"/>
    <mergeCell ref="C36:C37"/>
    <mergeCell ref="E36:E37"/>
    <mergeCell ref="F36:F37"/>
    <mergeCell ref="G36:G37"/>
    <mergeCell ref="H36:H37"/>
    <mergeCell ref="I36:I37"/>
    <mergeCell ref="C34:C35"/>
    <mergeCell ref="E34:E35"/>
    <mergeCell ref="F34:F35"/>
    <mergeCell ref="G34:G35"/>
    <mergeCell ref="H34:H35"/>
    <mergeCell ref="I34:I35"/>
    <mergeCell ref="D34:D35"/>
    <mergeCell ref="D36:D37"/>
    <mergeCell ref="C32:C33"/>
    <mergeCell ref="E32:E33"/>
    <mergeCell ref="F32:F33"/>
    <mergeCell ref="G32:G33"/>
    <mergeCell ref="H32:H33"/>
    <mergeCell ref="I32:I33"/>
    <mergeCell ref="C30:C31"/>
    <mergeCell ref="E30:E31"/>
    <mergeCell ref="F30:F31"/>
    <mergeCell ref="G30:G31"/>
    <mergeCell ref="H30:H31"/>
    <mergeCell ref="I30:I31"/>
    <mergeCell ref="D30:D31"/>
    <mergeCell ref="D32:D33"/>
    <mergeCell ref="C28:C29"/>
    <mergeCell ref="E28:E29"/>
    <mergeCell ref="F28:F29"/>
    <mergeCell ref="G28:G29"/>
    <mergeCell ref="H28:H29"/>
    <mergeCell ref="I28:I29"/>
    <mergeCell ref="C23:C25"/>
    <mergeCell ref="E23:E25"/>
    <mergeCell ref="F23:F25"/>
    <mergeCell ref="G23:G25"/>
    <mergeCell ref="H23:H25"/>
    <mergeCell ref="I23:I25"/>
    <mergeCell ref="D28:D29"/>
    <mergeCell ref="C20:C22"/>
    <mergeCell ref="E20:E22"/>
    <mergeCell ref="F20:F22"/>
    <mergeCell ref="G20:G22"/>
    <mergeCell ref="H20:H22"/>
    <mergeCell ref="I20:I22"/>
    <mergeCell ref="C17:C19"/>
    <mergeCell ref="E17:E19"/>
    <mergeCell ref="F17:F19"/>
    <mergeCell ref="G17:G19"/>
    <mergeCell ref="H17:H19"/>
    <mergeCell ref="I17:I19"/>
    <mergeCell ref="C12:C16"/>
    <mergeCell ref="E12:E16"/>
    <mergeCell ref="F12:F16"/>
    <mergeCell ref="G12:G16"/>
    <mergeCell ref="H12:H16"/>
    <mergeCell ref="I12:I16"/>
    <mergeCell ref="B2:I2"/>
    <mergeCell ref="C5:E5"/>
    <mergeCell ref="C9:C11"/>
    <mergeCell ref="E9:E11"/>
    <mergeCell ref="F9:F11"/>
    <mergeCell ref="G9:G11"/>
    <mergeCell ref="H9:H11"/>
    <mergeCell ref="I9:I11"/>
    <mergeCell ref="D138:D139"/>
    <mergeCell ref="D140:D141"/>
    <mergeCell ref="D148:D149"/>
    <mergeCell ref="D152:D153"/>
    <mergeCell ref="D154:D155"/>
    <mergeCell ref="C128:C129"/>
    <mergeCell ref="D67:D68"/>
    <mergeCell ref="D69:D70"/>
    <mergeCell ref="D85:D86"/>
    <mergeCell ref="D88:D89"/>
    <mergeCell ref="D90:D91"/>
    <mergeCell ref="D114:D115"/>
    <mergeCell ref="D116:D117"/>
    <mergeCell ref="D118:D119"/>
    <mergeCell ref="D120:D121"/>
    <mergeCell ref="D124:D125"/>
    <mergeCell ref="D126:D127"/>
    <mergeCell ref="D128:D129"/>
    <mergeCell ref="C67:C68"/>
    <mergeCell ref="C73:C76"/>
    <mergeCell ref="C81:C82"/>
    <mergeCell ref="C88:C89"/>
    <mergeCell ref="C102:C103"/>
    <mergeCell ref="C108:C109"/>
  </mergeCells>
  <printOptions horizontalCentered="1"/>
  <pageMargins left="0.43307086614173229" right="0.43307086614173229" top="0.82677165354330717" bottom="0.62992125984251968" header="0.51181102362204722" footer="0.51181102362204722"/>
  <pageSetup paperSize="9" scale="47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ΠΡΟΩΗΤΙΚΕΣ HONDA_ΜΑΡΤΙΟΣ</vt:lpstr>
      <vt:lpstr>'ΠΡΟΩΗΤΙΚΕΣ HONDA_ΜΑΡΤΙΟΣ'!Print_Titles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markat</dc:creator>
  <cp:lastModifiedBy>user</cp:lastModifiedBy>
  <cp:lastPrinted>2017-03-07T11:47:39Z</cp:lastPrinted>
  <dcterms:created xsi:type="dcterms:W3CDTF">2007-12-18T14:34:08Z</dcterms:created>
  <dcterms:modified xsi:type="dcterms:W3CDTF">2017-03-09T13:14:19Z</dcterms:modified>
</cp:coreProperties>
</file>