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588" yWindow="-12" windowWidth="9636" windowHeight="11508"/>
  </bookViews>
  <sheets>
    <sheet name="ΛΙΑΝΙΚΗ" sheetId="1" r:id="rId1"/>
  </sheets>
  <definedNames>
    <definedName name="GrigliaMajorMarket">#REF!</definedName>
    <definedName name="mio_foglio">#REF!</definedName>
    <definedName name="mio_foglio_1x10">#REF!</definedName>
    <definedName name="mio_foglio_2x100">#REF!</definedName>
    <definedName name="mio_foglio_2x200">#REF!</definedName>
    <definedName name="mio_foglio_2x50">#REF!</definedName>
    <definedName name="_xlnm.Print_Area" localSheetId="0">ΛΙΑΝΙΚΗ!$A$1:$K$141</definedName>
    <definedName name="_xlnm.Print_Titles" localSheetId="0">ΛΙΑΝΙΚΗ!$1:$6</definedName>
  </definedNames>
  <calcPr calcId="145621" calcOnSave="0"/>
</workbook>
</file>

<file path=xl/calcChain.xml><?xml version="1.0" encoding="utf-8"?>
<calcChain xmlns="http://schemas.openxmlformats.org/spreadsheetml/2006/main">
  <c r="J104" i="1" l="1"/>
  <c r="J73" i="1" l="1"/>
  <c r="J71" i="1"/>
  <c r="J57" i="1" l="1"/>
  <c r="J59" i="1"/>
  <c r="J61" i="1"/>
  <c r="J63" i="1"/>
  <c r="J65" i="1"/>
  <c r="J55" i="1"/>
  <c r="G88" i="1"/>
  <c r="G47" i="1"/>
  <c r="J84" i="1" l="1"/>
  <c r="J134" i="1"/>
  <c r="J132" i="1"/>
  <c r="J124" i="1"/>
  <c r="J122" i="1"/>
  <c r="J118" i="1"/>
  <c r="J116" i="1"/>
  <c r="J112" i="1"/>
  <c r="J110" i="1"/>
  <c r="J108" i="1"/>
  <c r="J100" i="1"/>
  <c r="J95" i="1"/>
  <c r="J93" i="1"/>
  <c r="J88" i="1"/>
  <c r="J51" i="1"/>
  <c r="J47" i="1"/>
  <c r="J41" i="1"/>
  <c r="J38" i="1"/>
  <c r="J35" i="1"/>
  <c r="G128" i="1" l="1"/>
  <c r="J128" i="1" s="1"/>
  <c r="G126" i="1"/>
  <c r="J126" i="1" s="1"/>
  <c r="G82" i="1"/>
  <c r="J82" i="1" s="1"/>
  <c r="G79" i="1"/>
  <c r="J79" i="1" s="1"/>
  <c r="G77" i="1"/>
  <c r="J77" i="1" s="1"/>
  <c r="G51" i="1"/>
  <c r="G31" i="1"/>
  <c r="J31" i="1" s="1"/>
  <c r="G25" i="1"/>
  <c r="J25" i="1" s="1"/>
  <c r="G21" i="1"/>
  <c r="J21" i="1" s="1"/>
  <c r="G17" i="1"/>
  <c r="J17" i="1" s="1"/>
  <c r="G13" i="1"/>
  <c r="J13" i="1" s="1"/>
  <c r="G9" i="1"/>
  <c r="J9" i="1" s="1"/>
  <c r="G93" i="1" l="1"/>
  <c r="G95" i="1" l="1"/>
  <c r="G100" i="1" l="1"/>
  <c r="G116" i="1" l="1"/>
  <c r="G110" i="1"/>
  <c r="G112" i="1"/>
  <c r="G108" i="1"/>
  <c r="G118" i="1" l="1"/>
  <c r="G134" i="1" l="1"/>
  <c r="G132" i="1"/>
  <c r="G122" i="1"/>
  <c r="G124" i="1"/>
</calcChain>
</file>

<file path=xl/sharedStrings.xml><?xml version="1.0" encoding="utf-8"?>
<sst xmlns="http://schemas.openxmlformats.org/spreadsheetml/2006/main" count="270" uniqueCount="221">
  <si>
    <t>ΚΩΔΙΚΟΣ ΕΚΔΟΣΗΣ</t>
  </si>
  <si>
    <t>ΕΚΔΟΣΗ</t>
  </si>
  <si>
    <t>ΠΕΡΙΓΡΑΦΕΣ DAX CODES</t>
  </si>
  <si>
    <t>ΚΙΝΗΤΗΡΑΣ C.C.</t>
  </si>
  <si>
    <t xml:space="preserve">ΝΕΑ ΕΝΔΕΙΚΤΙΚΗ ΛΙΑΝΙΚΗ ΤΙΜΗ </t>
  </si>
  <si>
    <t>ΝΕΑ ΕΝΔΕΙΚΤΙΚΗ ΛΙΑΝΙΚΗ ΤΙΜΗ ΜΕ ΑΠΟΣΥΡΣΗ</t>
  </si>
  <si>
    <t>ΕΚΠΤΩΣΕΙΣ ΙΑΝΟΥΑΡΙΟΣ 2012 / ΜΕ ΦΠΑ</t>
  </si>
  <si>
    <t>GE 673 CE</t>
  </si>
  <si>
    <t>1.4 TREND 5MT</t>
  </si>
  <si>
    <t>DAX</t>
  </si>
  <si>
    <t>HMA-GE673CE-KG-KA</t>
  </si>
  <si>
    <t>JAZZ 5D 1.4 MT TREND REPAIR KIT CBU MY12</t>
  </si>
  <si>
    <t>HMA-GG373CESX-KG</t>
  </si>
  <si>
    <t>JAZZ 5D 1.4 MT TREND TEMPER TYRE CHAC MY12</t>
  </si>
  <si>
    <t>HMA-GG373CEZZ-KG</t>
  </si>
  <si>
    <t>JAZZ 5D 1.4 MT TREND REPAIR KIT CHAC MY12</t>
  </si>
  <si>
    <t>GE 674 CEV</t>
  </si>
  <si>
    <t>1.4 COMFORT 5MT</t>
  </si>
  <si>
    <t>HMA-GE674CEV-KG-GM</t>
  </si>
  <si>
    <t>JAZZ 5D 1.4 MT COMFORT REPAIR KIT CBU MY12</t>
  </si>
  <si>
    <t>HMA-GG375CEZ-KG</t>
  </si>
  <si>
    <t>JAZZ 5D 1.4 MT COMFORT TEMPER TYRE CHAC MY12</t>
  </si>
  <si>
    <t>HMA-GG375CEYZ-KG</t>
  </si>
  <si>
    <t>JAZZ 5D 1.4 MT COMFORT REPAIR KIT CHAC MY12</t>
  </si>
  <si>
    <t>GE 676 CJ</t>
  </si>
  <si>
    <t>1.4 ELEGANCE 5MT</t>
  </si>
  <si>
    <t xml:space="preserve">HMA-GE676CJ-KG-GU </t>
  </si>
  <si>
    <t>JAZZ 5D 1.4 MT ELEGANCE REPAIR KIT CBU MY12</t>
  </si>
  <si>
    <t>HMA-GG376CJV-KG</t>
  </si>
  <si>
    <t>JAZZ 5D 1.4 MT ELEGANCE REPAIR KIT CHAC MY12</t>
  </si>
  <si>
    <t>HMA-GG676CJ-KG-GU</t>
  </si>
  <si>
    <t>JAZZ 5D 1.4 MT ELEGANCE REPAIR KIT HUM MY12</t>
  </si>
  <si>
    <t>GE 684 CEV</t>
  </si>
  <si>
    <t>1.4 COMFORT CVT</t>
  </si>
  <si>
    <t>HMA-GG385CEYZ-KG</t>
  </si>
  <si>
    <t>JAZZ 5D 1.4 CVT COMFORT REPAIR KIT CHAC MY12</t>
  </si>
  <si>
    <t>GE 686 CJ</t>
  </si>
  <si>
    <t>1.4 ELEGANCE CVT</t>
  </si>
  <si>
    <t>HMA-GG386CJV-KG</t>
  </si>
  <si>
    <t>JAZZ 5D 1.4 CVT ELEGANCE REPAIR KIT CHAC MY12</t>
  </si>
  <si>
    <t>JAZZ 5D MY10</t>
  </si>
  <si>
    <t xml:space="preserve">GE 676 E </t>
  </si>
  <si>
    <t>HMA-GG376AES-KG</t>
  </si>
  <si>
    <t>JAZZ 5D 1.4 MT ELEGANCE TEMPER TYRECHAC MY10</t>
  </si>
  <si>
    <t xml:space="preserve">GP 183 CEV       </t>
  </si>
  <si>
    <t>1.3 COMFORT CVT</t>
  </si>
  <si>
    <t>----</t>
  </si>
  <si>
    <t>HMA-GP183CEV-KG</t>
  </si>
  <si>
    <t>JAZZ 5D HYBRID 1.3 CVT COMFORT TEMPER TYRE MY12</t>
  </si>
  <si>
    <t>HMA-GP183CE-KG</t>
  </si>
  <si>
    <t>JAZZ 5D HYBRID 1.3 CVT COMFORT REPAIR KIT MY12</t>
  </si>
  <si>
    <t xml:space="preserve">GP 185 CEV   </t>
  </si>
  <si>
    <t>1.3 ELEGANCE CVT</t>
  </si>
  <si>
    <t xml:space="preserve">HMA-GP185CEV-KG-8B    </t>
  </si>
  <si>
    <t>JAZZ 5D HYBRID 1.3 CVT ELEGANCE TEMPER TYRE MY12</t>
  </si>
  <si>
    <t>HMA-GP185CE-KG-8B</t>
  </si>
  <si>
    <t>JAZZ 5D HYBRID 1.3 CVT ELEGANCE REPAIR KIT MY12</t>
  </si>
  <si>
    <t xml:space="preserve">GP 185 CJV   </t>
  </si>
  <si>
    <t>1.3 EXCLUSIVE CVT</t>
  </si>
  <si>
    <t>HMA-GP185CJ-KG-8B</t>
  </si>
  <si>
    <t>JAZZ 5D HYBRID 1.3 CVT EXCLUSIVE REPAIR KIT MY12</t>
  </si>
  <si>
    <t>CIVIC  4D</t>
  </si>
  <si>
    <t>CIVIC   4D  HYBRID</t>
  </si>
  <si>
    <t>FD 362 EV</t>
  </si>
  <si>
    <t>1.3 HYBRID CVT</t>
  </si>
  <si>
    <t xml:space="preserve">HMA-FD362AEV-KG-2F </t>
  </si>
  <si>
    <t>CIVIC 4D HYBRID 1.3 CVT MY10</t>
  </si>
  <si>
    <t>FK 174 BE</t>
  </si>
  <si>
    <t>1.4 COMFORT 6MT**</t>
  </si>
  <si>
    <t>HMA-FK174BE-KG-2H</t>
  </si>
  <si>
    <t>CIVIC 5D 1.4 MT COMFORT TEMPER TYRE MY11</t>
  </si>
  <si>
    <t>FK 176 BE</t>
  </si>
  <si>
    <t>1.4 SPORT 6MT**</t>
  </si>
  <si>
    <t>HMA-FK176BE-KG-2H</t>
  </si>
  <si>
    <t>CIVIC 5D 1.4 MT SPORT TEMPER TYRE MY11</t>
  </si>
  <si>
    <t>HMA-FK176BE-KG</t>
  </si>
  <si>
    <t>CIVIC 5D 1.4 MT SPORT NO TEMPER TYRE MY11</t>
  </si>
  <si>
    <t xml:space="preserve">FK 276 AJ </t>
  </si>
  <si>
    <t xml:space="preserve">HMA-FK276AJ-KG-2H  </t>
  </si>
  <si>
    <t>CIVIC 5D 1.8 MT SPORT GLASS ROOF TEMPER TYRE MY10</t>
  </si>
  <si>
    <t>INSIGHT 5D HYBRID MY11</t>
  </si>
  <si>
    <t>ZE 287 BE</t>
  </si>
  <si>
    <t xml:space="preserve">HMA-ZE287BE-KG-LL  </t>
  </si>
  <si>
    <t>INSIGHT 5D HYBRID 1.3 CVT ELEGANCE MY11</t>
  </si>
  <si>
    <t>HMA-ZE287BEV-KG-SK</t>
  </si>
  <si>
    <t>INSIGHT 5D HYBRID 1.3 CVT ELEGANCE HID MY11</t>
  </si>
  <si>
    <t>INSIGHT 5D HYBRID MY10</t>
  </si>
  <si>
    <t>ZE 283 E</t>
  </si>
  <si>
    <t>1.3 S CVT*</t>
  </si>
  <si>
    <t xml:space="preserve">HMA-ZE283AE-KG-2H     </t>
  </si>
  <si>
    <t>INSIGHT 5D HYBRID 1.3 CVT S MY10</t>
  </si>
  <si>
    <t>ZE 287 E</t>
  </si>
  <si>
    <t xml:space="preserve">HMA-ZE287AE-KG-BM </t>
  </si>
  <si>
    <t>INSIGHT 5D HYBRID 1.3 CVT ELEGANCE MY10</t>
  </si>
  <si>
    <t>NEW CRZ 3D HYBRID</t>
  </si>
  <si>
    <t>ZF 134 BE</t>
  </si>
  <si>
    <t xml:space="preserve">HMA-ZF134BE-KG-SD  </t>
  </si>
  <si>
    <t>CR-Z 3D HYBRID 1.5 MT SPORT MY11</t>
  </si>
  <si>
    <t>2.0 COMFORT 6MT</t>
  </si>
  <si>
    <t xml:space="preserve"> ACCORD  4D 2011MY  </t>
  </si>
  <si>
    <t xml:space="preserve">CU 153 E </t>
  </si>
  <si>
    <t>HMA-CU153BE-KG-N1</t>
  </si>
  <si>
    <t>ACCORD 4D 2.0 MT COMFORT MY11</t>
  </si>
  <si>
    <t xml:space="preserve">CU 155 E </t>
  </si>
  <si>
    <t>2.0 ELEGANCE 6MT</t>
  </si>
  <si>
    <t xml:space="preserve">HMA-CU155BE-KG-NY    </t>
  </si>
  <si>
    <t>ACCORD 4D 2.0 MT ELEGANCE MY11</t>
  </si>
  <si>
    <t>CU 165 E</t>
  </si>
  <si>
    <t>2.0 ELEGANCE 5AT</t>
  </si>
  <si>
    <t xml:space="preserve">HMA-CU165BE-KG-NY     </t>
  </si>
  <si>
    <t>ACCORD 4D 2.0 AT ELEGANCE MY11</t>
  </si>
  <si>
    <t xml:space="preserve">LEGEND 4D </t>
  </si>
  <si>
    <t>KB 266 K</t>
  </si>
  <si>
    <t>3.7 LEGEND 5AT</t>
  </si>
  <si>
    <t xml:space="preserve">HMA-KB2669K-KG-W2     </t>
  </si>
  <si>
    <t>LEGEND 4D 3.7 AT MY09</t>
  </si>
  <si>
    <t>KB 166 K</t>
  </si>
  <si>
    <t>3,5 LEGEND 5AT</t>
  </si>
  <si>
    <t xml:space="preserve">HMA-KB1667K-KG-8F     </t>
  </si>
  <si>
    <t>LEGEND 4D 3.5 AT MY07</t>
  </si>
  <si>
    <t>RE 575 AEX</t>
  </si>
  <si>
    <t>2.0 ELEGANCE LIFESTYLE  6MT</t>
  </si>
  <si>
    <t>HMA-RE575AEX-KG-8E</t>
  </si>
  <si>
    <t>CR-V 5D 2.0 MT ELEGANCE LIFESTYLE MY10</t>
  </si>
  <si>
    <t>RE 575 AEY</t>
  </si>
  <si>
    <t>2.0 EL. LIFESTYLE ADV. SAF. PACK 6MT</t>
  </si>
  <si>
    <t>HMA-RE575AEY-KG</t>
  </si>
  <si>
    <t>CR-V 5D 2.0 MT ELEGANCE LIFESTYLE ADVANCED SAFETY PACK MY10</t>
  </si>
  <si>
    <t>RE 585 AEY</t>
  </si>
  <si>
    <t>2.0 EL. LIFESTYLE ADV. SAF. PACK 5AT</t>
  </si>
  <si>
    <t xml:space="preserve">HMA-RE585BEY-KG-41  </t>
  </si>
  <si>
    <t>CR-V 5D 2.0 AT ELEGANCE LIFESTYLE ADVANCED SAFETY PACK MY11</t>
  </si>
  <si>
    <t>RE 578 AJN</t>
  </si>
  <si>
    <t>2.0 EXECUTIVE  6MT</t>
  </si>
  <si>
    <t>HMA-RE578BJN-KG</t>
  </si>
  <si>
    <t>CR-V 5D 2.0 MT EXECUTIVE MY11</t>
  </si>
  <si>
    <t>CR-V 5D MY09</t>
  </si>
  <si>
    <t>RE 575 9E</t>
  </si>
  <si>
    <t>2.0 ES  SPECIAL EDITION 6MT</t>
  </si>
  <si>
    <t xml:space="preserve">HMA-RE5759E-KG-PL </t>
  </si>
  <si>
    <t>CR-V 5D 2.0 MT ES SPECIAL EDITION MY09</t>
  </si>
  <si>
    <t>RE 575 9J</t>
  </si>
  <si>
    <t>2.0 ES PLUS SPECIAL EDITION 6MT</t>
  </si>
  <si>
    <t>HMA-RE5759J-KG-PB</t>
  </si>
  <si>
    <t>CR-V 5D 2.0 MT ES PLUS SPECIAL EDITION MY09</t>
  </si>
  <si>
    <t>Οι ανωτέρω τιμές δεν επιβαρύνονται με επιπλέον χρεώσεις μεταλλικού χρώματος.</t>
  </si>
  <si>
    <t>Δεν συμπεριλαμβάνονται έξοδα προετοιμασίας, πινακίδες και τέλη κυκλοφορίας.</t>
  </si>
  <si>
    <t>ΟΦΕΛΟΣ ΜΕ ΦΠΑ</t>
  </si>
  <si>
    <t>ΝΕΕΣ ΕΝΔΕΙΚΤΙΚΕΣ ΤΙΜΕΣ ΜΕ ΟΦΕΛΟΣ Ή/ΚΑΙ ΑΠΟΣΥΡΣΗ</t>
  </si>
  <si>
    <t>CIVIC 5D MY12</t>
  </si>
  <si>
    <t>FK 174 CE</t>
  </si>
  <si>
    <t>1.4 COMFORT 6MT</t>
  </si>
  <si>
    <t>HMA-FK174CE-KG-UY</t>
  </si>
  <si>
    <t>CIVIC 5D 1.4 MT COMFORT MY12</t>
  </si>
  <si>
    <t>FK 176 CE</t>
  </si>
  <si>
    <t>1.4 SPORT 6MT</t>
  </si>
  <si>
    <t>HMA-FK176CE-KG-UY</t>
  </si>
  <si>
    <t>CIVIC 5D 1.4 MT SPORT MY12</t>
  </si>
  <si>
    <t>FK 274 CE</t>
  </si>
  <si>
    <t>HMA-FK274CE-KG-UY</t>
  </si>
  <si>
    <t>CIVIC 5D 1.8 MT COMFORT MY12</t>
  </si>
  <si>
    <t>FK 276 CE</t>
  </si>
  <si>
    <t>1.8 SPORT 6MT</t>
  </si>
  <si>
    <t>HMA-FK276CE-KG-UY</t>
  </si>
  <si>
    <t>CIVIC 5D 1.8 MT SPORT MY12</t>
  </si>
  <si>
    <t>FK 286 CE</t>
  </si>
  <si>
    <t>HMA-FK286CE-KG-UY</t>
  </si>
  <si>
    <t>CIVIC 5D 1.8 AT SPORT MY12</t>
  </si>
  <si>
    <t>FK 278 CKV</t>
  </si>
  <si>
    <t>1.8 EXECUTIVE 6MT****</t>
  </si>
  <si>
    <t>HMA-FK278CKV-KG-UX</t>
  </si>
  <si>
    <t>CIVIC 5D 1.8 MT EXECUTIVE MY12</t>
  </si>
  <si>
    <t>FK 378 CKV</t>
  </si>
  <si>
    <t>2.2 i-DTEC EXECUTIVE 6MT****</t>
  </si>
  <si>
    <t>----*</t>
  </si>
  <si>
    <t>HMA-FK378CKV-KG-UX</t>
  </si>
  <si>
    <t>CIVIC 5D DI 2.2 MT EXECUTIVE MY12</t>
  </si>
  <si>
    <t>HMA-GG384DEZZ-KG</t>
  </si>
  <si>
    <t>JAZZ 5D 1.4 CVT COMFORT REPAIR KIT CHAC MY13</t>
  </si>
  <si>
    <t>HMA-GG386DJV-KG</t>
  </si>
  <si>
    <t>JAZZ 5D 1.4 CVT ELEGANCE REPAIR KIT CHAC MY13</t>
  </si>
  <si>
    <t>JAZZ 5D HYBRID</t>
  </si>
  <si>
    <t>JAZZ 5D</t>
  </si>
  <si>
    <t>HMA-GP185DJ-KG-8B</t>
  </si>
  <si>
    <t>JAZZ 5D HYBRID 1.3 CVT EXCLUSIVE REPAIR KIT MY13</t>
  </si>
  <si>
    <t>FK 275 EN</t>
  </si>
  <si>
    <t>HMA-FK275AEN-KG-2H</t>
  </si>
  <si>
    <t>1.8 SPECIAL EDITION 6MT**</t>
  </si>
  <si>
    <t>CIVIC 5D 1.8 MT SPECIAL EDITION MY10</t>
  </si>
  <si>
    <t>HMA-ZE287AEZ-KG-BM</t>
  </si>
  <si>
    <t>INSIGHT 5D HYBRID 1.3 CVT ELEGANCE HEATED SEATS HID MY10</t>
  </si>
  <si>
    <t>CR-V 5D MY 10</t>
  </si>
  <si>
    <t>1.5 SPORT MT</t>
  </si>
  <si>
    <t>FD 757 9E</t>
  </si>
  <si>
    <t>1.8 ES 6MT</t>
  </si>
  <si>
    <t>HMA-FD7579E-TR</t>
  </si>
  <si>
    <t>CIVIC 4D 1.8 MT ES TR MY09</t>
  </si>
  <si>
    <t>HMA-GE684DEV-KG-GS</t>
  </si>
  <si>
    <t>JAZZ 5D 1.4 CVT COMFORT REPAIR KIT CBU MY13</t>
  </si>
  <si>
    <t>HMA-GE686DJ-KG-GU</t>
  </si>
  <si>
    <t>JAZZ 5D 1.4 CVT ELEGANCE REPAIR KIT CBU MY13</t>
  </si>
  <si>
    <t>---- : Υβριδικά μοντέλα χωρίς απόσυρση ή αυτοκίνητα ήδη εκτελωνισμένα που δεν έχουν δικαίωμα απόσυρσης</t>
  </si>
  <si>
    <t>CIVIC 5D ΜΥ10</t>
  </si>
  <si>
    <t>CIVIC 5D 1.6 DIESEL MY13</t>
  </si>
  <si>
    <t>FK 375 DE</t>
  </si>
  <si>
    <t>1.6 i-DTEC COMFORT 6MT</t>
  </si>
  <si>
    <t>HMA-FK375DE-KG-2H</t>
  </si>
  <si>
    <t>CIVIC 5D DI 1.6 MT COMFORT MY13</t>
  </si>
  <si>
    <t>FK 377 DE</t>
  </si>
  <si>
    <t>1.6 i-DTEC SPORT 6MT</t>
  </si>
  <si>
    <t>HMA-FK377DE-KG-2H</t>
  </si>
  <si>
    <t>CIVIC 5D DI 1.6 MT SPORT MY13</t>
  </si>
  <si>
    <t>CRZ 3D HYBRID</t>
  </si>
  <si>
    <t>1.5 SPORT 6MT</t>
  </si>
  <si>
    <t>1.8 SPORT GLASS ROOF 6MT</t>
  </si>
  <si>
    <t>ΕΝΔΕΙΚΤΙΚΟΣ ΤΙΜΟΚΑΤΑΛΟΓΟΣ ΛΙΑΝΙΚΗΣ ΕΠΙΒΑΤΙΚΩΝ ΑΥΤΟΚΙΝΗΤΩΝ HONDA &amp; ΠΡΟΩΘΗΤΙΚΩΝ ΕΝΕΡΓΕΙΩΝ - ΙΟΥΛΙΟΣ 2013</t>
  </si>
  <si>
    <t>ΠΡΟΩΘΗΤΙΚΕΣ ΕΝΕΡΓΕΙΕΣ ΑΠΌ 1/7/2013</t>
  </si>
  <si>
    <t>1.8 SPORT 5AT****</t>
  </si>
  <si>
    <t>1.8 COMFORT 6MT****</t>
  </si>
  <si>
    <t>**** Εκδόσεις CIVIC 5D  - Διαθέσιμες κατόπιν παραγγελίας</t>
  </si>
  <si>
    <t>Οι παρούσες ενέργειες τίθονται σε ισχύ από 1/7/2013 και καταργούν κάθε προηγούμενο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</si>
</sst>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€-2]\ #,##0.00"/>
    <numFmt numFmtId="165" formatCode="[$€-2]\ #,##0"/>
    <numFmt numFmtId="166" formatCode="#,##0.0\ &quot;€&quot;"/>
    <numFmt numFmtId="172" formatCode="#."/>
    <numFmt numFmtId="173" formatCode="0.00_)"/>
    <numFmt numFmtId="174" formatCode="_-* #,##0_-;\-* #,##0_-;_-* &quot;-&quot;_-;_-@_-"/>
    <numFmt numFmtId="175" formatCode="_-* #,##0.00_-;\-* #,##0.00_-;_-* &quot;-&quot;??_-;_-@_-"/>
    <numFmt numFmtId="176" formatCode="&quot;L.&quot;\ #,##0;[Red]\-&quot;L.&quot;\ #,##0"/>
  </numFmts>
  <fonts count="45" x14ac:knownFonts="1">
    <font>
      <sz val="10"/>
      <name val="Arial"/>
      <charset val="161"/>
    </font>
    <font>
      <sz val="10"/>
      <name val="Arial"/>
      <family val="2"/>
      <charset val="161"/>
    </font>
    <font>
      <b/>
      <sz val="30"/>
      <name val="Calibri"/>
      <family val="2"/>
      <charset val="161"/>
    </font>
    <font>
      <b/>
      <sz val="14"/>
      <name val="Calibri"/>
      <family val="2"/>
      <charset val="161"/>
    </font>
    <font>
      <sz val="14"/>
      <name val="Calibri"/>
      <family val="2"/>
      <charset val="161"/>
    </font>
    <font>
      <b/>
      <sz val="56"/>
      <name val="Calibri"/>
      <family val="2"/>
      <charset val="161"/>
    </font>
    <font>
      <sz val="24"/>
      <name val="Calibri"/>
      <family val="2"/>
      <charset val="161"/>
    </font>
    <font>
      <sz val="56"/>
      <name val="Calibri"/>
      <family val="2"/>
      <charset val="161"/>
    </font>
    <font>
      <b/>
      <sz val="44"/>
      <color theme="0"/>
      <name val="Calibri"/>
      <family val="2"/>
      <charset val="161"/>
    </font>
    <font>
      <b/>
      <sz val="56"/>
      <color theme="0"/>
      <name val="Calibri"/>
      <family val="2"/>
      <charset val="161"/>
    </font>
    <font>
      <b/>
      <sz val="18"/>
      <color theme="0"/>
      <name val="Calibri"/>
      <family val="2"/>
      <charset val="161"/>
    </font>
    <font>
      <b/>
      <sz val="44"/>
      <name val="Calibri"/>
      <family val="2"/>
      <charset val="161"/>
    </font>
    <font>
      <sz val="36"/>
      <name val="Calibri"/>
      <family val="2"/>
      <charset val="161"/>
    </font>
    <font>
      <sz val="26"/>
      <name val="Calibri"/>
      <family val="2"/>
      <charset val="161"/>
    </font>
    <font>
      <b/>
      <sz val="30"/>
      <color theme="5" tint="-0.499984740745262"/>
      <name val="Calibri"/>
      <family val="2"/>
      <charset val="161"/>
    </font>
    <font>
      <b/>
      <sz val="24"/>
      <name val="Calibri"/>
      <family val="2"/>
      <charset val="161"/>
    </font>
    <font>
      <b/>
      <sz val="26"/>
      <color theme="5" tint="-0.499984740745262"/>
      <name val="Calibri"/>
      <family val="2"/>
      <charset val="161"/>
    </font>
    <font>
      <b/>
      <i/>
      <sz val="44"/>
      <name val="Calibri"/>
      <family val="2"/>
      <charset val="161"/>
    </font>
    <font>
      <b/>
      <i/>
      <sz val="28"/>
      <name val="Calibri"/>
      <family val="2"/>
      <charset val="161"/>
    </font>
    <font>
      <b/>
      <i/>
      <u/>
      <sz val="36"/>
      <name val="Calibri"/>
      <family val="2"/>
      <charset val="161"/>
    </font>
    <font>
      <b/>
      <i/>
      <sz val="36"/>
      <name val="Calibri"/>
      <family val="2"/>
      <charset val="161"/>
    </font>
    <font>
      <b/>
      <sz val="48"/>
      <name val="Calibri"/>
      <family val="2"/>
      <charset val="161"/>
    </font>
    <font>
      <b/>
      <sz val="48"/>
      <color theme="0"/>
      <name val="Calibri"/>
      <family val="2"/>
      <charset val="161"/>
    </font>
    <font>
      <b/>
      <sz val="52"/>
      <name val="Calibri"/>
      <family val="2"/>
      <charset val="161"/>
    </font>
    <font>
      <sz val="52"/>
      <name val="Calibri"/>
      <family val="2"/>
      <charset val="161"/>
    </font>
    <font>
      <b/>
      <i/>
      <sz val="52"/>
      <name val="Calibri"/>
      <family val="2"/>
      <charset val="161"/>
    </font>
    <font>
      <sz val="48"/>
      <name val="Arial"/>
      <family val="2"/>
      <charset val="161"/>
    </font>
    <font>
      <b/>
      <sz val="36"/>
      <name val="Calibri"/>
      <family val="2"/>
      <charset val="161"/>
    </font>
    <font>
      <b/>
      <sz val="72"/>
      <name val="Calibri"/>
      <family val="2"/>
      <charset val="161"/>
    </font>
    <font>
      <b/>
      <sz val="36"/>
      <color theme="0"/>
      <name val="Calibri"/>
      <family val="2"/>
      <charset val="161"/>
    </font>
    <font>
      <b/>
      <sz val="50"/>
      <name val="Calibri"/>
      <family val="2"/>
      <charset val="161"/>
    </font>
    <font>
      <b/>
      <sz val="54"/>
      <name val="Calibri"/>
      <family val="2"/>
      <charset val="161"/>
    </font>
    <font>
      <b/>
      <sz val="60"/>
      <name val="Calibri"/>
      <family val="2"/>
      <charset val="161"/>
    </font>
    <font>
      <sz val="60"/>
      <name val="Arial"/>
      <family val="2"/>
      <charset val="161"/>
    </font>
    <font>
      <sz val="48"/>
      <name val="Calibri"/>
      <family val="2"/>
      <charset val="161"/>
    </font>
    <font>
      <b/>
      <sz val="48"/>
      <color theme="5" tint="-0.499984740745262"/>
      <name val="Calibri"/>
      <family val="2"/>
      <charset val="161"/>
    </font>
    <font>
      <sz val="30"/>
      <name val="Calibri"/>
      <family val="2"/>
      <charset val="161"/>
    </font>
    <font>
      <b/>
      <sz val="86"/>
      <color theme="0"/>
      <name val="Calibri"/>
      <family val="2"/>
      <charset val="161"/>
    </font>
    <font>
      <sz val="72"/>
      <name val="Arial"/>
      <family val="2"/>
      <charset val="161"/>
    </font>
    <font>
      <sz val="1"/>
      <color indexed="16"/>
      <name val="Courier"/>
      <family val="3"/>
    </font>
    <font>
      <sz val="8"/>
      <name val="Arial"/>
      <family val="2"/>
    </font>
    <font>
      <b/>
      <sz val="1"/>
      <color indexed="16"/>
      <name val="Courier"/>
      <family val="3"/>
    </font>
    <font>
      <sz val="10"/>
      <name val="MS Sans Serif"/>
      <family val="2"/>
      <charset val="161"/>
    </font>
    <font>
      <b/>
      <i/>
      <sz val="16"/>
      <name val="Helv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5"/>
      </bottom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  <border>
      <left style="hair">
        <color theme="5"/>
      </left>
      <right/>
      <top style="hair">
        <color theme="5"/>
      </top>
      <bottom style="hair">
        <color theme="5"/>
      </bottom>
      <diagonal/>
    </border>
    <border>
      <left/>
      <right/>
      <top style="hair">
        <color theme="5"/>
      </top>
      <bottom style="hair">
        <color theme="5"/>
      </bottom>
      <diagonal/>
    </border>
    <border>
      <left style="hair">
        <color theme="5"/>
      </left>
      <right style="hair">
        <color theme="5"/>
      </right>
      <top style="hair">
        <color theme="5"/>
      </top>
      <bottom/>
      <diagonal/>
    </border>
    <border>
      <left style="hair">
        <color theme="5"/>
      </left>
      <right/>
      <top style="hair">
        <color theme="5"/>
      </top>
      <bottom/>
      <diagonal/>
    </border>
    <border>
      <left/>
      <right/>
      <top style="hair">
        <color theme="5"/>
      </top>
      <bottom/>
      <diagonal/>
    </border>
    <border>
      <left style="hair">
        <color theme="5"/>
      </left>
      <right/>
      <top/>
      <bottom/>
      <diagonal/>
    </border>
    <border>
      <left style="hair">
        <color theme="5"/>
      </left>
      <right style="hair">
        <color theme="5"/>
      </right>
      <top/>
      <bottom style="hair">
        <color theme="5"/>
      </bottom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/>
      <top/>
      <bottom style="hair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8">
    <xf numFmtId="0" fontId="0" fillId="0" borderId="0"/>
    <xf numFmtId="0" fontId="1" fillId="0" borderId="0"/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172" fontId="39" fillId="0" borderId="0">
      <protection locked="0"/>
    </xf>
    <xf numFmtId="38" fontId="40" fillId="6" borderId="0" applyNumberFormat="0" applyBorder="0" applyAlignment="0" applyProtection="0"/>
    <xf numFmtId="172" fontId="41" fillId="0" borderId="0">
      <protection locked="0"/>
    </xf>
    <xf numFmtId="172" fontId="41" fillId="0" borderId="0">
      <protection locked="0"/>
    </xf>
    <xf numFmtId="10" fontId="40" fillId="7" borderId="12" applyNumberFormat="0" applyBorder="0" applyAlignment="0" applyProtection="0"/>
    <xf numFmtId="38" fontId="42" fillId="0" borderId="0" applyFont="0" applyFill="0" applyBorder="0" applyAlignment="0" applyProtection="0"/>
    <xf numFmtId="173" fontId="43" fillId="0" borderId="0"/>
    <xf numFmtId="0" fontId="1" fillId="0" borderId="0"/>
    <xf numFmtId="10" fontId="44" fillId="0" borderId="0" applyFont="0" applyFill="0" applyBorder="0" applyAlignment="0" applyProtection="0"/>
    <xf numFmtId="172" fontId="39" fillId="0" borderId="13">
      <protection locked="0"/>
    </xf>
    <xf numFmtId="174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6" fontId="42" fillId="0" borderId="0" applyFont="0" applyFill="0" applyBorder="0" applyAlignment="0" applyProtection="0"/>
  </cellStyleXfs>
  <cellXfs count="195">
    <xf numFmtId="0" fontId="0" fillId="0" borderId="0" xfId="0"/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4" fillId="2" borderId="0" xfId="1" applyFont="1" applyFill="1" applyBorder="1"/>
    <xf numFmtId="0" fontId="3" fillId="2" borderId="1" xfId="1" applyFont="1" applyFill="1" applyBorder="1" applyAlignment="1">
      <alignment horizontal="center"/>
    </xf>
    <xf numFmtId="0" fontId="4" fillId="2" borderId="1" xfId="1" applyFont="1" applyFill="1" applyBorder="1"/>
    <xf numFmtId="0" fontId="5" fillId="0" borderId="2" xfId="1" applyFont="1" applyFill="1" applyBorder="1" applyAlignment="1">
      <alignment horizontal="center"/>
    </xf>
    <xf numFmtId="0" fontId="4" fillId="0" borderId="0" xfId="1" applyFont="1" applyFill="1"/>
    <xf numFmtId="0" fontId="6" fillId="0" borderId="0" xfId="1" applyFont="1" applyFill="1"/>
    <xf numFmtId="0" fontId="4" fillId="0" borderId="5" xfId="1" applyFont="1" applyFill="1" applyBorder="1"/>
    <xf numFmtId="0" fontId="4" fillId="0" borderId="6" xfId="1" applyFont="1" applyFill="1" applyBorder="1"/>
    <xf numFmtId="0" fontId="4" fillId="0" borderId="7" xfId="1" applyFont="1" applyFill="1" applyBorder="1"/>
    <xf numFmtId="0" fontId="7" fillId="0" borderId="2" xfId="1" applyFont="1" applyFill="1" applyBorder="1"/>
    <xf numFmtId="0" fontId="4" fillId="0" borderId="8" xfId="1" applyFont="1" applyFill="1" applyBorder="1"/>
    <xf numFmtId="0" fontId="4" fillId="0" borderId="0" xfId="1" applyFont="1" applyFill="1" applyBorder="1"/>
    <xf numFmtId="0" fontId="3" fillId="0" borderId="9" xfId="1" applyFont="1" applyFill="1" applyBorder="1"/>
    <xf numFmtId="14" fontId="3" fillId="0" borderId="1" xfId="1" applyNumberFormat="1" applyFont="1" applyFill="1" applyBorder="1" applyAlignment="1">
      <alignment horizontal="center"/>
    </xf>
    <xf numFmtId="0" fontId="4" fillId="0" borderId="1" xfId="1" applyFont="1" applyFill="1" applyBorder="1"/>
    <xf numFmtId="14" fontId="5" fillId="0" borderId="2" xfId="1" applyNumberFormat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4" fillId="0" borderId="2" xfId="1" applyFont="1" applyBorder="1"/>
    <xf numFmtId="0" fontId="9" fillId="2" borderId="2" xfId="1" applyFont="1" applyFill="1" applyBorder="1" applyAlignment="1">
      <alignment horizontal="center" vertical="center"/>
    </xf>
    <xf numFmtId="0" fontId="4" fillId="0" borderId="0" xfId="1" applyFont="1"/>
    <xf numFmtId="164" fontId="5" fillId="4" borderId="2" xfId="1" applyNumberFormat="1" applyFont="1" applyFill="1" applyBorder="1" applyAlignment="1">
      <alignment horizontal="center"/>
    </xf>
    <xf numFmtId="0" fontId="12" fillId="0" borderId="0" xfId="1" applyFont="1"/>
    <xf numFmtId="0" fontId="2" fillId="4" borderId="2" xfId="1" applyFont="1" applyFill="1" applyBorder="1"/>
    <xf numFmtId="0" fontId="13" fillId="0" borderId="2" xfId="1" applyFont="1" applyBorder="1"/>
    <xf numFmtId="0" fontId="13" fillId="0" borderId="0" xfId="1" applyFont="1"/>
    <xf numFmtId="0" fontId="14" fillId="0" borderId="2" xfId="1" applyFont="1" applyFill="1" applyBorder="1"/>
    <xf numFmtId="0" fontId="15" fillId="0" borderId="2" xfId="1" applyFont="1" applyFill="1" applyBorder="1"/>
    <xf numFmtId="0" fontId="5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left"/>
    </xf>
    <xf numFmtId="164" fontId="5" fillId="0" borderId="2" xfId="1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vertical="center"/>
    </xf>
    <xf numFmtId="0" fontId="5" fillId="4" borderId="2" xfId="1" applyFont="1" applyFill="1" applyBorder="1"/>
    <xf numFmtId="4" fontId="5" fillId="0" borderId="2" xfId="1" applyNumberFormat="1" applyFont="1" applyFill="1" applyBorder="1" applyAlignment="1">
      <alignment horizontal="center"/>
    </xf>
    <xf numFmtId="0" fontId="15" fillId="0" borderId="2" xfId="1" applyFont="1" applyFill="1" applyBorder="1" applyAlignment="1">
      <alignment horizontal="left" vertical="center"/>
    </xf>
    <xf numFmtId="2" fontId="15" fillId="0" borderId="2" xfId="1" applyNumberFormat="1" applyFont="1" applyFill="1" applyBorder="1" applyAlignment="1">
      <alignment horizontal="left" vertical="center"/>
    </xf>
    <xf numFmtId="0" fontId="16" fillId="3" borderId="2" xfId="1" applyFont="1" applyFill="1" applyBorder="1"/>
    <xf numFmtId="0" fontId="11" fillId="3" borderId="11" xfId="1" applyFont="1" applyFill="1" applyBorder="1" applyAlignment="1">
      <alignment horizontal="center" vertical="center" wrapText="1"/>
    </xf>
    <xf numFmtId="0" fontId="13" fillId="3" borderId="4" xfId="1" applyFont="1" applyFill="1" applyBorder="1"/>
    <xf numFmtId="2" fontId="11" fillId="3" borderId="4" xfId="1" applyNumberFormat="1" applyFont="1" applyFill="1" applyBorder="1" applyAlignment="1">
      <alignment horizontal="center" vertical="center" wrapText="1"/>
    </xf>
    <xf numFmtId="4" fontId="11" fillId="3" borderId="4" xfId="1" applyNumberFormat="1" applyFont="1" applyFill="1" applyBorder="1" applyAlignment="1">
      <alignment horizontal="center" vertical="center" wrapText="1"/>
    </xf>
    <xf numFmtId="4" fontId="5" fillId="3" borderId="9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center"/>
    </xf>
    <xf numFmtId="2" fontId="15" fillId="0" borderId="0" xfId="1" applyNumberFormat="1" applyFont="1" applyFill="1" applyBorder="1" applyAlignment="1">
      <alignment horizontal="left" vertical="center"/>
    </xf>
    <xf numFmtId="2" fontId="11" fillId="0" borderId="0" xfId="1" applyNumberFormat="1" applyFont="1" applyFill="1" applyBorder="1" applyAlignment="1">
      <alignment horizontal="left" vertical="center"/>
    </xf>
    <xf numFmtId="0" fontId="4" fillId="0" borderId="0" xfId="1" applyFont="1" applyBorder="1"/>
    <xf numFmtId="0" fontId="11" fillId="0" borderId="0" xfId="1" applyFont="1" applyFill="1" applyBorder="1" applyAlignment="1">
      <alignment horizontal="center"/>
    </xf>
    <xf numFmtId="164" fontId="17" fillId="2" borderId="0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center"/>
    </xf>
    <xf numFmtId="0" fontId="17" fillId="2" borderId="0" xfId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2" fontId="19" fillId="2" borderId="0" xfId="1" applyNumberFormat="1" applyFont="1" applyFill="1" applyBorder="1" applyAlignment="1">
      <alignment horizontal="left" vertical="center"/>
    </xf>
    <xf numFmtId="2" fontId="20" fillId="2" borderId="0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/>
    <xf numFmtId="0" fontId="7" fillId="0" borderId="0" xfId="1" applyFont="1"/>
    <xf numFmtId="0" fontId="22" fillId="2" borderId="2" xfId="1" applyFont="1" applyFill="1" applyBorder="1" applyAlignment="1">
      <alignment horizontal="center" vertical="center" wrapText="1"/>
    </xf>
    <xf numFmtId="164" fontId="21" fillId="4" borderId="2" xfId="1" applyNumberFormat="1" applyFont="1" applyFill="1" applyBorder="1" applyAlignment="1">
      <alignment horizontal="center"/>
    </xf>
    <xf numFmtId="164" fontId="21" fillId="0" borderId="2" xfId="1" applyNumberFormat="1" applyFont="1" applyFill="1" applyBorder="1" applyAlignment="1">
      <alignment horizontal="center"/>
    </xf>
    <xf numFmtId="164" fontId="21" fillId="0" borderId="2" xfId="1" applyNumberFormat="1" applyFont="1" applyFill="1" applyBorder="1" applyAlignment="1">
      <alignment horizontal="center" vertical="center"/>
    </xf>
    <xf numFmtId="165" fontId="23" fillId="2" borderId="1" xfId="1" applyNumberFormat="1" applyFont="1" applyFill="1" applyBorder="1" applyAlignment="1">
      <alignment horizontal="center"/>
    </xf>
    <xf numFmtId="165" fontId="24" fillId="0" borderId="4" xfId="1" applyNumberFormat="1" applyFont="1" applyFill="1" applyBorder="1"/>
    <xf numFmtId="165" fontId="23" fillId="0" borderId="4" xfId="1" applyNumberFormat="1" applyFont="1" applyFill="1" applyBorder="1" applyAlignment="1">
      <alignment horizontal="center"/>
    </xf>
    <xf numFmtId="165" fontId="23" fillId="3" borderId="4" xfId="1" applyNumberFormat="1" applyFont="1" applyFill="1" applyBorder="1" applyAlignment="1">
      <alignment horizontal="center" vertical="center" wrapText="1"/>
    </xf>
    <xf numFmtId="165" fontId="23" fillId="0" borderId="0" xfId="1" applyNumberFormat="1" applyFont="1" applyFill="1" applyBorder="1" applyAlignment="1">
      <alignment horizontal="center"/>
    </xf>
    <xf numFmtId="165" fontId="25" fillId="2" borderId="0" xfId="1" applyNumberFormat="1" applyFont="1" applyFill="1" applyBorder="1" applyAlignment="1">
      <alignment horizontal="center"/>
    </xf>
    <xf numFmtId="165" fontId="24" fillId="0" borderId="0" xfId="1" applyNumberFormat="1" applyFont="1"/>
    <xf numFmtId="165" fontId="23" fillId="0" borderId="0" xfId="1" applyNumberFormat="1" applyFont="1" applyAlignment="1">
      <alignment horizontal="left"/>
    </xf>
    <xf numFmtId="0" fontId="22" fillId="2" borderId="2" xfId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/>
    </xf>
    <xf numFmtId="0" fontId="21" fillId="0" borderId="2" xfId="1" applyFont="1" applyFill="1" applyBorder="1"/>
    <xf numFmtId="0" fontId="21" fillId="0" borderId="2" xfId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 wrapText="1"/>
    </xf>
    <xf numFmtId="165" fontId="9" fillId="2" borderId="2" xfId="1" applyNumberFormat="1" applyFont="1" applyFill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center"/>
    </xf>
    <xf numFmtId="0" fontId="27" fillId="3" borderId="0" xfId="1" applyFont="1" applyFill="1" applyAlignment="1">
      <alignment horizontal="center"/>
    </xf>
    <xf numFmtId="0" fontId="29" fillId="3" borderId="0" xfId="1" applyFont="1" applyFill="1" applyAlignment="1">
      <alignment horizontal="center"/>
    </xf>
    <xf numFmtId="0" fontId="27" fillId="2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30" fillId="4" borderId="2" xfId="1" applyFont="1" applyFill="1" applyBorder="1" applyAlignment="1">
      <alignment horizontal="left" vertical="center"/>
    </xf>
    <xf numFmtId="0" fontId="30" fillId="0" borderId="2" xfId="1" applyFont="1" applyFill="1" applyBorder="1" applyAlignment="1">
      <alignment horizontal="left"/>
    </xf>
    <xf numFmtId="0" fontId="30" fillId="0" borderId="2" xfId="1" applyFont="1" applyFill="1" applyBorder="1" applyAlignment="1">
      <alignment horizontal="left" vertical="center"/>
    </xf>
    <xf numFmtId="0" fontId="30" fillId="0" borderId="2" xfId="1" applyFont="1" applyFill="1" applyBorder="1"/>
    <xf numFmtId="2" fontId="30" fillId="0" borderId="2" xfId="1" applyNumberFormat="1" applyFont="1" applyFill="1" applyBorder="1" applyAlignment="1">
      <alignment horizontal="left" vertical="center"/>
    </xf>
    <xf numFmtId="0" fontId="31" fillId="4" borderId="2" xfId="1" applyFont="1" applyFill="1" applyBorder="1" applyAlignment="1">
      <alignment vertical="center"/>
    </xf>
    <xf numFmtId="0" fontId="21" fillId="3" borderId="0" xfId="1" applyFont="1" applyFill="1" applyAlignment="1">
      <alignment horizontal="center"/>
    </xf>
    <xf numFmtId="0" fontId="34" fillId="0" borderId="0" xfId="1" applyFont="1"/>
    <xf numFmtId="0" fontId="22" fillId="3" borderId="0" xfId="1" applyFont="1" applyFill="1" applyAlignment="1">
      <alignment horizontal="center"/>
    </xf>
    <xf numFmtId="0" fontId="27" fillId="4" borderId="2" xfId="1" applyFont="1" applyFill="1" applyBorder="1"/>
    <xf numFmtId="0" fontId="34" fillId="0" borderId="2" xfId="1" applyFont="1" applyBorder="1"/>
    <xf numFmtId="0" fontId="34" fillId="0" borderId="2" xfId="1" applyFont="1" applyBorder="1" applyAlignment="1">
      <alignment wrapText="1"/>
    </xf>
    <xf numFmtId="0" fontId="34" fillId="0" borderId="5" xfId="1" applyFont="1" applyBorder="1" applyAlignment="1">
      <alignment horizontal="left" vertical="center"/>
    </xf>
    <xf numFmtId="0" fontId="35" fillId="0" borderId="2" xfId="1" applyFont="1" applyFill="1" applyBorder="1"/>
    <xf numFmtId="0" fontId="35" fillId="2" borderId="2" xfId="1" applyFont="1" applyFill="1" applyBorder="1"/>
    <xf numFmtId="0" fontId="36" fillId="0" borderId="2" xfId="1" applyFont="1" applyBorder="1"/>
    <xf numFmtId="0" fontId="12" fillId="0" borderId="2" xfId="1" applyFont="1" applyBorder="1"/>
    <xf numFmtId="0" fontId="5" fillId="0" borderId="3" xfId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/>
    </xf>
    <xf numFmtId="2" fontId="5" fillId="0" borderId="11" xfId="1" applyNumberFormat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center" vertical="center" wrapText="1"/>
    </xf>
    <xf numFmtId="4" fontId="5" fillId="5" borderId="8" xfId="1" applyNumberFormat="1" applyFont="1" applyFill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 wrapText="1"/>
    </xf>
    <xf numFmtId="2" fontId="17" fillId="2" borderId="0" xfId="1" quotePrefix="1" applyNumberFormat="1" applyFont="1" applyFill="1" applyBorder="1" applyAlignment="1">
      <alignment horizontal="left" vertical="center"/>
    </xf>
    <xf numFmtId="0" fontId="5" fillId="3" borderId="0" xfId="1" applyFont="1" applyFill="1" applyAlignment="1">
      <alignment horizontal="center"/>
    </xf>
    <xf numFmtId="0" fontId="9" fillId="3" borderId="2" xfId="1" applyFont="1" applyFill="1" applyBorder="1" applyAlignment="1">
      <alignment horizontal="center" vertical="center"/>
    </xf>
    <xf numFmtId="0" fontId="28" fillId="4" borderId="2" xfId="1" applyFont="1" applyFill="1" applyBorder="1" applyAlignment="1">
      <alignment vertical="center"/>
    </xf>
    <xf numFmtId="165" fontId="5" fillId="4" borderId="9" xfId="1" applyNumberFormat="1" applyFont="1" applyFill="1" applyBorder="1" applyAlignment="1">
      <alignment horizontal="center"/>
    </xf>
    <xf numFmtId="165" fontId="5" fillId="4" borderId="10" xfId="1" applyNumberFormat="1" applyFont="1" applyFill="1" applyBorder="1" applyAlignment="1">
      <alignment horizontal="center"/>
    </xf>
    <xf numFmtId="164" fontId="32" fillId="0" borderId="2" xfId="1" applyNumberFormat="1" applyFont="1" applyFill="1" applyBorder="1" applyAlignment="1">
      <alignment horizontal="center"/>
    </xf>
    <xf numFmtId="165" fontId="28" fillId="2" borderId="5" xfId="1" applyNumberFormat="1" applyFont="1" applyFill="1" applyBorder="1" applyAlignment="1">
      <alignment horizontal="center" vertical="center" wrapText="1"/>
    </xf>
    <xf numFmtId="165" fontId="28" fillId="2" borderId="10" xfId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wrapText="1"/>
    </xf>
    <xf numFmtId="4" fontId="32" fillId="2" borderId="5" xfId="1" applyNumberFormat="1" applyFont="1" applyFill="1" applyBorder="1" applyAlignment="1">
      <alignment horizontal="center" vertical="center" wrapText="1"/>
    </xf>
    <xf numFmtId="4" fontId="32" fillId="2" borderId="10" xfId="1" applyNumberFormat="1" applyFont="1" applyFill="1" applyBorder="1" applyAlignment="1">
      <alignment horizontal="center" vertical="center" wrapText="1"/>
    </xf>
    <xf numFmtId="0" fontId="32" fillId="0" borderId="5" xfId="1" applyFont="1" applyFill="1" applyBorder="1" applyAlignment="1">
      <alignment horizontal="center" vertical="center" wrapText="1"/>
    </xf>
    <xf numFmtId="0" fontId="32" fillId="0" borderId="10" xfId="1" applyFont="1" applyFill="1" applyBorder="1" applyAlignment="1">
      <alignment horizontal="center" vertical="center" wrapText="1"/>
    </xf>
    <xf numFmtId="0" fontId="32" fillId="0" borderId="9" xfId="1" applyFont="1" applyFill="1" applyBorder="1" applyAlignment="1">
      <alignment horizontal="center" vertical="center" wrapText="1"/>
    </xf>
    <xf numFmtId="4" fontId="32" fillId="0" borderId="5" xfId="1" applyNumberFormat="1" applyFont="1" applyFill="1" applyBorder="1" applyAlignment="1">
      <alignment horizontal="center" vertical="center" wrapText="1"/>
    </xf>
    <xf numFmtId="4" fontId="32" fillId="0" borderId="10" xfId="1" applyNumberFormat="1" applyFont="1" applyFill="1" applyBorder="1" applyAlignment="1">
      <alignment horizontal="center" vertical="center" wrapText="1"/>
    </xf>
    <xf numFmtId="4" fontId="32" fillId="0" borderId="9" xfId="1" applyNumberFormat="1" applyFont="1" applyFill="1" applyBorder="1" applyAlignment="1">
      <alignment horizontal="center" vertical="center" wrapText="1"/>
    </xf>
    <xf numFmtId="165" fontId="28" fillId="0" borderId="5" xfId="1" applyNumberFormat="1" applyFont="1" applyFill="1" applyBorder="1" applyAlignment="1">
      <alignment horizontal="center" vertical="center" wrapText="1"/>
    </xf>
    <xf numFmtId="165" fontId="28" fillId="0" borderId="10" xfId="1" applyNumberFormat="1" applyFont="1" applyFill="1" applyBorder="1" applyAlignment="1">
      <alignment horizontal="center" vertical="center" wrapText="1"/>
    </xf>
    <xf numFmtId="165" fontId="28" fillId="0" borderId="9" xfId="1" applyNumberFormat="1" applyFont="1" applyFill="1" applyBorder="1" applyAlignment="1">
      <alignment horizontal="center" vertical="center" wrapText="1"/>
    </xf>
    <xf numFmtId="0" fontId="37" fillId="3" borderId="3" xfId="1" applyFont="1" applyFill="1" applyBorder="1" applyAlignment="1">
      <alignment horizontal="center" vertical="center" wrapText="1"/>
    </xf>
    <xf numFmtId="0" fontId="37" fillId="3" borderId="4" xfId="1" applyFont="1" applyFill="1" applyBorder="1" applyAlignment="1">
      <alignment horizontal="center" vertical="center" wrapText="1"/>
    </xf>
    <xf numFmtId="165" fontId="25" fillId="4" borderId="3" xfId="1" applyNumberFormat="1" applyFont="1" applyFill="1" applyBorder="1" applyAlignment="1">
      <alignment horizontal="center"/>
    </xf>
    <xf numFmtId="165" fontId="25" fillId="4" borderId="4" xfId="1" applyNumberFormat="1" applyFont="1" applyFill="1" applyBorder="1" applyAlignment="1">
      <alignment horizontal="center"/>
    </xf>
    <xf numFmtId="0" fontId="0" fillId="0" borderId="4" xfId="0" applyBorder="1" applyAlignment="1"/>
    <xf numFmtId="0" fontId="3" fillId="0" borderId="9" xfId="1" applyFont="1" applyFill="1" applyBorder="1" applyAlignment="1">
      <alignment horizontal="center"/>
    </xf>
    <xf numFmtId="164" fontId="32" fillId="0" borderId="5" xfId="1" applyNumberFormat="1" applyFont="1" applyFill="1" applyBorder="1" applyAlignment="1">
      <alignment horizontal="center" vertical="center" wrapText="1"/>
    </xf>
    <xf numFmtId="164" fontId="32" fillId="0" borderId="10" xfId="1" applyNumberFormat="1" applyFont="1" applyFill="1" applyBorder="1" applyAlignment="1">
      <alignment horizontal="center" vertical="center" wrapText="1"/>
    </xf>
    <xf numFmtId="164" fontId="32" fillId="0" borderId="9" xfId="1" applyNumberFormat="1" applyFont="1" applyFill="1" applyBorder="1" applyAlignment="1">
      <alignment horizontal="center" vertical="center" wrapText="1"/>
    </xf>
    <xf numFmtId="4" fontId="5" fillId="0" borderId="6" xfId="1" applyNumberFormat="1" applyFont="1" applyFill="1" applyBorder="1" applyAlignment="1">
      <alignment horizontal="center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4" fontId="5" fillId="0" borderId="11" xfId="1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center" vertical="center" wrapText="1"/>
    </xf>
    <xf numFmtId="1" fontId="32" fillId="0" borderId="5" xfId="1" applyNumberFormat="1" applyFont="1" applyFill="1" applyBorder="1" applyAlignment="1">
      <alignment horizontal="center" vertical="center" wrapText="1"/>
    </xf>
    <xf numFmtId="1" fontId="32" fillId="0" borderId="9" xfId="1" applyNumberFormat="1" applyFont="1" applyFill="1" applyBorder="1" applyAlignment="1">
      <alignment horizontal="center" vertical="center" wrapText="1"/>
    </xf>
    <xf numFmtId="2" fontId="21" fillId="0" borderId="5" xfId="1" applyNumberFormat="1" applyFont="1" applyFill="1" applyBorder="1" applyAlignment="1">
      <alignment horizontal="center" vertical="center" wrapText="1"/>
    </xf>
    <xf numFmtId="2" fontId="21" fillId="0" borderId="9" xfId="1" applyNumberFormat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4" fontId="32" fillId="0" borderId="5" xfId="1" quotePrefix="1" applyNumberFormat="1" applyFont="1" applyFill="1" applyBorder="1" applyAlignment="1">
      <alignment horizontal="center" vertical="center" wrapText="1"/>
    </xf>
    <xf numFmtId="0" fontId="34" fillId="0" borderId="5" xfId="1" applyFont="1" applyBorder="1" applyAlignment="1">
      <alignment horizontal="left" vertical="center" wrapText="1"/>
    </xf>
    <xf numFmtId="0" fontId="34" fillId="0" borderId="9" xfId="1" applyFont="1" applyBorder="1" applyAlignment="1">
      <alignment horizontal="left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166" fontId="32" fillId="0" borderId="5" xfId="1" applyNumberFormat="1" applyFont="1" applyFill="1" applyBorder="1" applyAlignment="1">
      <alignment horizontal="center" vertical="center" wrapText="1"/>
    </xf>
    <xf numFmtId="166" fontId="32" fillId="0" borderId="9" xfId="1" applyNumberFormat="1" applyFont="1" applyFill="1" applyBorder="1" applyAlignment="1">
      <alignment horizontal="center" vertical="center" wrapText="1"/>
    </xf>
    <xf numFmtId="4" fontId="21" fillId="0" borderId="5" xfId="1" applyNumberFormat="1" applyFont="1" applyFill="1" applyBorder="1" applyAlignment="1">
      <alignment horizontal="center" vertical="center" wrapText="1"/>
    </xf>
    <xf numFmtId="4" fontId="21" fillId="0" borderId="9" xfId="1" applyNumberFormat="1" applyFont="1" applyFill="1" applyBorder="1" applyAlignment="1">
      <alignment horizontal="center" vertical="center" wrapText="1"/>
    </xf>
    <xf numFmtId="4" fontId="5" fillId="5" borderId="6" xfId="1" applyNumberFormat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5" fillId="0" borderId="9" xfId="1" applyNumberFormat="1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center" vertical="center" wrapText="1"/>
    </xf>
    <xf numFmtId="2" fontId="5" fillId="0" borderId="11" xfId="1" applyNumberFormat="1" applyFont="1" applyFill="1" applyBorder="1" applyAlignment="1">
      <alignment horizontal="center" vertical="center" wrapText="1"/>
    </xf>
    <xf numFmtId="166" fontId="28" fillId="0" borderId="5" xfId="1" applyNumberFormat="1" applyFont="1" applyFill="1" applyBorder="1" applyAlignment="1">
      <alignment horizontal="center" vertical="center" wrapText="1"/>
    </xf>
    <xf numFmtId="166" fontId="28" fillId="0" borderId="9" xfId="1" applyNumberFormat="1" applyFont="1" applyFill="1" applyBorder="1" applyAlignment="1">
      <alignment horizontal="center" vertical="center" wrapText="1"/>
    </xf>
    <xf numFmtId="2" fontId="5" fillId="0" borderId="8" xfId="1" applyNumberFormat="1" applyFont="1" applyFill="1" applyBorder="1" applyAlignment="1">
      <alignment horizontal="center" vertical="center" wrapText="1"/>
    </xf>
    <xf numFmtId="165" fontId="28" fillId="0" borderId="5" xfId="1" quotePrefix="1" applyNumberFormat="1" applyFont="1" applyFill="1" applyBorder="1" applyAlignment="1">
      <alignment horizontal="center" vertical="center" wrapText="1"/>
    </xf>
    <xf numFmtId="165" fontId="28" fillId="4" borderId="5" xfId="1" quotePrefix="1" applyNumberFormat="1" applyFont="1" applyFill="1" applyBorder="1" applyAlignment="1">
      <alignment horizontal="center" vertical="center" wrapText="1"/>
    </xf>
    <xf numFmtId="165" fontId="28" fillId="4" borderId="9" xfId="1" applyNumberFormat="1" applyFont="1" applyFill="1" applyBorder="1" applyAlignment="1">
      <alignment horizontal="center" vertical="center" wrapText="1"/>
    </xf>
    <xf numFmtId="165" fontId="28" fillId="0" borderId="5" xfId="1" applyNumberFormat="1" applyFont="1" applyFill="1" applyBorder="1" applyAlignment="1">
      <alignment horizontal="center" wrapText="1"/>
    </xf>
    <xf numFmtId="0" fontId="38" fillId="0" borderId="9" xfId="0" applyFont="1" applyBorder="1" applyAlignment="1">
      <alignment horizontal="center" wrapText="1"/>
    </xf>
    <xf numFmtId="0" fontId="30" fillId="0" borderId="5" xfId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center" vertical="center" wrapText="1"/>
    </xf>
    <xf numFmtId="4" fontId="21" fillId="0" borderId="10" xfId="1" applyNumberFormat="1" applyFont="1" applyFill="1" applyBorder="1" applyAlignment="1">
      <alignment horizontal="center" vertical="center" wrapText="1"/>
    </xf>
    <xf numFmtId="0" fontId="21" fillId="0" borderId="5" xfId="1" quotePrefix="1" applyFont="1" applyFill="1" applyBorder="1" applyAlignment="1">
      <alignment horizontal="center" vertical="center" wrapText="1"/>
    </xf>
    <xf numFmtId="164" fontId="21" fillId="0" borderId="5" xfId="1" quotePrefix="1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164" fontId="32" fillId="0" borderId="5" xfId="1" applyNumberFormat="1" applyFont="1" applyFill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</cellXfs>
  <cellStyles count="18">
    <cellStyle name="Comma0" xfId="2"/>
    <cellStyle name="Currency0" xfId="3"/>
    <cellStyle name="Date" xfId="4"/>
    <cellStyle name="Fixed" xfId="5"/>
    <cellStyle name="Grey" xfId="6"/>
    <cellStyle name="Heading 1 2" xfId="7"/>
    <cellStyle name="Heading 2 2" xfId="8"/>
    <cellStyle name="Input [yellow]" xfId="9"/>
    <cellStyle name="Migliaia (0)_156 2,0 TS SELESPEED" xfId="10"/>
    <cellStyle name="Normal" xfId="0" builtinId="0"/>
    <cellStyle name="Normal - Style1" xfId="11"/>
    <cellStyle name="Normal 2" xfId="1"/>
    <cellStyle name="Normale_DpNet" xfId="12"/>
    <cellStyle name="Percent [2]" xfId="13"/>
    <cellStyle name="Total 2" xfId="14"/>
    <cellStyle name="Tusental (0)_pldt" xfId="15"/>
    <cellStyle name="Tusental_pldt" xfId="16"/>
    <cellStyle name="Valuta (0)_156 2,0 TS SELESPEED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124024</xdr:rowOff>
    </xdr:from>
    <xdr:to>
      <xdr:col>2</xdr:col>
      <xdr:colOff>1300577</xdr:colOff>
      <xdr:row>0</xdr:row>
      <xdr:rowOff>1466850</xdr:rowOff>
    </xdr:to>
    <xdr:pic>
      <xdr:nvPicPr>
        <xdr:cNvPr id="2" name="Picture 1" descr="Komb_PL_CAR_HZ_R_3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43125" y="124024"/>
          <a:ext cx="9253952" cy="1342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tabSelected="1" zoomScale="20" zoomScaleNormal="20" zoomScaleSheetLayoutView="25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D39" sqref="D39"/>
    </sheetView>
  </sheetViews>
  <sheetFormatPr defaultColWidth="9.109375" defaultRowHeight="22.5" customHeight="1" x14ac:dyDescent="1.3"/>
  <cols>
    <col min="1" max="1" width="32.109375" style="88" customWidth="1"/>
    <col min="2" max="2" width="119.5546875" style="60" customWidth="1"/>
    <col min="3" max="3" width="119.5546875" style="58" customWidth="1"/>
    <col min="4" max="4" width="224.109375" style="24" customWidth="1"/>
    <col min="5" max="5" width="67.109375" style="59" customWidth="1"/>
    <col min="6" max="6" width="83.109375" style="24" customWidth="1"/>
    <col min="7" max="7" width="93.5546875" style="24" customWidth="1"/>
    <col min="8" max="8" width="88.88671875" style="72" customWidth="1"/>
    <col min="9" max="9" width="81.88671875" style="61" hidden="1" customWidth="1"/>
    <col min="10" max="10" width="108.6640625" style="72" customWidth="1"/>
    <col min="11" max="11" width="20" style="24" customWidth="1"/>
    <col min="12" max="16384" width="9.109375" style="24"/>
  </cols>
  <sheetData>
    <row r="1" spans="1:10" s="7" customFormat="1" ht="120.75" customHeight="1" x14ac:dyDescent="1.3">
      <c r="A1" s="84"/>
      <c r="B1" s="1"/>
      <c r="C1" s="2"/>
      <c r="D1" s="3"/>
      <c r="E1" s="4"/>
      <c r="F1" s="4"/>
      <c r="G1" s="5"/>
      <c r="H1" s="66"/>
      <c r="I1" s="6"/>
      <c r="J1" s="66"/>
    </row>
    <row r="2" spans="1:10" s="8" customFormat="1" ht="287.25" customHeight="1" x14ac:dyDescent="0.85">
      <c r="A2" s="85"/>
      <c r="B2" s="138" t="s">
        <v>215</v>
      </c>
      <c r="C2" s="139"/>
      <c r="D2" s="139"/>
      <c r="E2" s="139"/>
      <c r="F2" s="139"/>
      <c r="G2" s="139"/>
      <c r="H2" s="139"/>
      <c r="I2" s="139"/>
      <c r="J2" s="139"/>
    </row>
    <row r="3" spans="1:10" s="7" customFormat="1" ht="47.25" customHeight="1" x14ac:dyDescent="1.3">
      <c r="A3" s="85"/>
      <c r="B3" s="9"/>
      <c r="C3" s="10"/>
      <c r="D3" s="11"/>
      <c r="E3" s="11"/>
      <c r="F3" s="11"/>
      <c r="G3" s="11"/>
      <c r="H3" s="67"/>
      <c r="I3" s="12"/>
      <c r="J3" s="67"/>
    </row>
    <row r="4" spans="1:10" s="7" customFormat="1" ht="68.25" customHeight="1" x14ac:dyDescent="1.2">
      <c r="A4" s="85"/>
      <c r="B4" s="13"/>
      <c r="C4" s="14"/>
      <c r="D4" s="14"/>
      <c r="E4" s="14"/>
      <c r="F4" s="14"/>
      <c r="G4" s="14"/>
      <c r="H4" s="140" t="s">
        <v>216</v>
      </c>
      <c r="I4" s="141"/>
      <c r="J4" s="142"/>
    </row>
    <row r="5" spans="1:10" s="7" customFormat="1" ht="36.75" customHeight="1" x14ac:dyDescent="1.3">
      <c r="A5" s="85"/>
      <c r="B5" s="15"/>
      <c r="C5" s="143"/>
      <c r="D5" s="143"/>
      <c r="E5" s="143"/>
      <c r="F5" s="16"/>
      <c r="G5" s="17"/>
      <c r="H5" s="68"/>
      <c r="I5" s="18"/>
      <c r="J5" s="68"/>
    </row>
    <row r="6" spans="1:10" s="61" customFormat="1" ht="231" customHeight="1" x14ac:dyDescent="1.3">
      <c r="A6" s="115"/>
      <c r="B6" s="116" t="s">
        <v>0</v>
      </c>
      <c r="C6" s="116" t="s">
        <v>1</v>
      </c>
      <c r="D6" s="116" t="s">
        <v>2</v>
      </c>
      <c r="E6" s="19" t="s">
        <v>3</v>
      </c>
      <c r="F6" s="19" t="s">
        <v>4</v>
      </c>
      <c r="G6" s="19" t="s">
        <v>5</v>
      </c>
      <c r="H6" s="79" t="s">
        <v>147</v>
      </c>
      <c r="I6" s="19" t="s">
        <v>6</v>
      </c>
      <c r="J6" s="79" t="s">
        <v>148</v>
      </c>
    </row>
    <row r="7" spans="1:10" ht="22.5" customHeight="1" x14ac:dyDescent="0.85">
      <c r="A7" s="85"/>
      <c r="B7" s="20"/>
      <c r="C7" s="21"/>
      <c r="D7" s="22"/>
      <c r="E7" s="74"/>
      <c r="F7" s="62"/>
      <c r="G7" s="62"/>
      <c r="H7" s="80"/>
      <c r="I7" s="23"/>
      <c r="J7" s="80"/>
    </row>
    <row r="8" spans="1:10" s="26" customFormat="1" ht="95.25" customHeight="1" x14ac:dyDescent="1.3">
      <c r="A8" s="85"/>
      <c r="B8" s="117" t="s">
        <v>182</v>
      </c>
      <c r="C8" s="89"/>
      <c r="D8" s="25"/>
      <c r="E8" s="75"/>
      <c r="F8" s="63"/>
      <c r="G8" s="63"/>
      <c r="H8" s="81"/>
      <c r="I8" s="25"/>
      <c r="J8" s="81"/>
    </row>
    <row r="9" spans="1:10" s="29" customFormat="1" ht="45" customHeight="1" x14ac:dyDescent="0.85">
      <c r="A9" s="85"/>
      <c r="B9" s="98" t="s">
        <v>7</v>
      </c>
      <c r="C9" s="129" t="s">
        <v>8</v>
      </c>
      <c r="D9" s="28"/>
      <c r="E9" s="129">
        <v>1339</v>
      </c>
      <c r="F9" s="144">
        <v>14400</v>
      </c>
      <c r="G9" s="144">
        <f>F9-960</f>
        <v>13440</v>
      </c>
      <c r="H9" s="135">
        <v>1500</v>
      </c>
      <c r="I9" s="147">
        <v>500</v>
      </c>
      <c r="J9" s="135">
        <f>G9-H9</f>
        <v>11940</v>
      </c>
    </row>
    <row r="10" spans="1:10" s="29" customFormat="1" ht="51" hidden="1" customHeight="1" x14ac:dyDescent="1.1000000000000001">
      <c r="A10" s="86" t="s">
        <v>9</v>
      </c>
      <c r="B10" s="102" t="s">
        <v>10</v>
      </c>
      <c r="C10" s="130"/>
      <c r="D10" s="99" t="s">
        <v>11</v>
      </c>
      <c r="E10" s="130"/>
      <c r="F10" s="145"/>
      <c r="G10" s="145"/>
      <c r="H10" s="136"/>
      <c r="I10" s="148"/>
      <c r="J10" s="136"/>
    </row>
    <row r="11" spans="1:10" s="29" customFormat="1" ht="51" hidden="1" customHeight="1" x14ac:dyDescent="1.1000000000000001">
      <c r="A11" s="86" t="s">
        <v>9</v>
      </c>
      <c r="B11" s="103" t="s">
        <v>12</v>
      </c>
      <c r="C11" s="130"/>
      <c r="D11" s="99" t="s">
        <v>13</v>
      </c>
      <c r="E11" s="130"/>
      <c r="F11" s="145"/>
      <c r="G11" s="145"/>
      <c r="H11" s="136"/>
      <c r="I11" s="148"/>
      <c r="J11" s="136"/>
    </row>
    <row r="12" spans="1:10" s="29" customFormat="1" ht="51" customHeight="1" x14ac:dyDescent="1.1000000000000001">
      <c r="A12" s="86" t="s">
        <v>9</v>
      </c>
      <c r="B12" s="102" t="s">
        <v>14</v>
      </c>
      <c r="C12" s="131"/>
      <c r="D12" s="99" t="s">
        <v>15</v>
      </c>
      <c r="E12" s="131"/>
      <c r="F12" s="146"/>
      <c r="G12" s="146"/>
      <c r="H12" s="137"/>
      <c r="I12" s="149"/>
      <c r="J12" s="137"/>
    </row>
    <row r="13" spans="1:10" s="29" customFormat="1" ht="45" customHeight="1" x14ac:dyDescent="1.1000000000000001">
      <c r="A13" s="85"/>
      <c r="B13" s="98" t="s">
        <v>16</v>
      </c>
      <c r="C13" s="129" t="s">
        <v>17</v>
      </c>
      <c r="D13" s="99"/>
      <c r="E13" s="129">
        <v>1339</v>
      </c>
      <c r="F13" s="132">
        <v>15550</v>
      </c>
      <c r="G13" s="132">
        <f t="shared" ref="G13:G25" si="0">F13-960</f>
        <v>14590</v>
      </c>
      <c r="H13" s="135">
        <v>1500</v>
      </c>
      <c r="I13" s="147">
        <v>500</v>
      </c>
      <c r="J13" s="135">
        <f>G13-H13</f>
        <v>13090</v>
      </c>
    </row>
    <row r="14" spans="1:10" s="29" customFormat="1" ht="51" customHeight="1" x14ac:dyDescent="1.1000000000000001">
      <c r="A14" s="86" t="s">
        <v>9</v>
      </c>
      <c r="B14" s="102" t="s">
        <v>18</v>
      </c>
      <c r="C14" s="130"/>
      <c r="D14" s="99" t="s">
        <v>19</v>
      </c>
      <c r="E14" s="130"/>
      <c r="F14" s="133"/>
      <c r="G14" s="133"/>
      <c r="H14" s="136"/>
      <c r="I14" s="148"/>
      <c r="J14" s="136"/>
    </row>
    <row r="15" spans="1:10" s="29" customFormat="1" ht="51" hidden="1" customHeight="1" x14ac:dyDescent="1.1000000000000001">
      <c r="A15" s="86" t="s">
        <v>9</v>
      </c>
      <c r="B15" s="102" t="s">
        <v>20</v>
      </c>
      <c r="C15" s="130"/>
      <c r="D15" s="99" t="s">
        <v>21</v>
      </c>
      <c r="E15" s="130"/>
      <c r="F15" s="133"/>
      <c r="G15" s="133"/>
      <c r="H15" s="136"/>
      <c r="I15" s="148"/>
      <c r="J15" s="136"/>
    </row>
    <row r="16" spans="1:10" s="29" customFormat="1" ht="51" customHeight="1" x14ac:dyDescent="1.1000000000000001">
      <c r="A16" s="86" t="s">
        <v>9</v>
      </c>
      <c r="B16" s="102" t="s">
        <v>22</v>
      </c>
      <c r="C16" s="131"/>
      <c r="D16" s="99" t="s">
        <v>23</v>
      </c>
      <c r="E16" s="131"/>
      <c r="F16" s="134"/>
      <c r="G16" s="134"/>
      <c r="H16" s="137"/>
      <c r="I16" s="149"/>
      <c r="J16" s="137"/>
    </row>
    <row r="17" spans="1:10" s="29" customFormat="1" ht="45" customHeight="1" x14ac:dyDescent="1.1000000000000001">
      <c r="A17" s="85"/>
      <c r="B17" s="98" t="s">
        <v>24</v>
      </c>
      <c r="C17" s="129" t="s">
        <v>25</v>
      </c>
      <c r="D17" s="99"/>
      <c r="E17" s="129">
        <v>1339</v>
      </c>
      <c r="F17" s="132">
        <v>16700</v>
      </c>
      <c r="G17" s="132">
        <f t="shared" si="0"/>
        <v>15740</v>
      </c>
      <c r="H17" s="135">
        <v>2000</v>
      </c>
      <c r="I17" s="147">
        <v>500</v>
      </c>
      <c r="J17" s="135">
        <f>G17-H17</f>
        <v>13740</v>
      </c>
    </row>
    <row r="18" spans="1:10" s="29" customFormat="1" ht="51" hidden="1" customHeight="1" x14ac:dyDescent="1.1000000000000001">
      <c r="A18" s="86" t="s">
        <v>9</v>
      </c>
      <c r="B18" s="102" t="s">
        <v>26</v>
      </c>
      <c r="C18" s="130"/>
      <c r="D18" s="99" t="s">
        <v>27</v>
      </c>
      <c r="E18" s="130"/>
      <c r="F18" s="133"/>
      <c r="G18" s="133"/>
      <c r="H18" s="136"/>
      <c r="I18" s="148"/>
      <c r="J18" s="136"/>
    </row>
    <row r="19" spans="1:10" s="29" customFormat="1" ht="51" customHeight="1" x14ac:dyDescent="1.1000000000000001">
      <c r="A19" s="86" t="s">
        <v>9</v>
      </c>
      <c r="B19" s="102" t="s">
        <v>28</v>
      </c>
      <c r="C19" s="130"/>
      <c r="D19" s="99" t="s">
        <v>29</v>
      </c>
      <c r="E19" s="130"/>
      <c r="F19" s="133"/>
      <c r="G19" s="133"/>
      <c r="H19" s="136"/>
      <c r="I19" s="148"/>
      <c r="J19" s="136"/>
    </row>
    <row r="20" spans="1:10" s="29" customFormat="1" ht="51" customHeight="1" x14ac:dyDescent="1.1000000000000001">
      <c r="A20" s="86" t="s">
        <v>9</v>
      </c>
      <c r="B20" s="102" t="s">
        <v>30</v>
      </c>
      <c r="C20" s="131"/>
      <c r="D20" s="99" t="s">
        <v>31</v>
      </c>
      <c r="E20" s="131"/>
      <c r="F20" s="134"/>
      <c r="G20" s="134"/>
      <c r="H20" s="137"/>
      <c r="I20" s="149"/>
      <c r="J20" s="137"/>
    </row>
    <row r="21" spans="1:10" s="29" customFormat="1" ht="45" customHeight="1" x14ac:dyDescent="1.1000000000000001">
      <c r="A21" s="85"/>
      <c r="B21" s="98" t="s">
        <v>32</v>
      </c>
      <c r="C21" s="125" t="s">
        <v>33</v>
      </c>
      <c r="D21" s="99"/>
      <c r="E21" s="125">
        <v>1339</v>
      </c>
      <c r="F21" s="127">
        <v>16450</v>
      </c>
      <c r="G21" s="127">
        <f t="shared" si="0"/>
        <v>15490</v>
      </c>
      <c r="H21" s="121">
        <v>1500</v>
      </c>
      <c r="I21" s="173">
        <v>500</v>
      </c>
      <c r="J21" s="121">
        <f>G21-H21</f>
        <v>13990</v>
      </c>
    </row>
    <row r="22" spans="1:10" s="29" customFormat="1" ht="51" customHeight="1" x14ac:dyDescent="1.1000000000000001">
      <c r="A22" s="86" t="s">
        <v>9</v>
      </c>
      <c r="B22" s="102" t="s">
        <v>34</v>
      </c>
      <c r="C22" s="126"/>
      <c r="D22" s="99" t="s">
        <v>35</v>
      </c>
      <c r="E22" s="126"/>
      <c r="F22" s="128"/>
      <c r="G22" s="128"/>
      <c r="H22" s="122"/>
      <c r="I22" s="174"/>
      <c r="J22" s="122"/>
    </row>
    <row r="23" spans="1:10" s="29" customFormat="1" ht="51" customHeight="1" x14ac:dyDescent="1.1000000000000001">
      <c r="A23" s="86"/>
      <c r="B23" s="102" t="s">
        <v>177</v>
      </c>
      <c r="C23" s="123"/>
      <c r="D23" s="99" t="s">
        <v>178</v>
      </c>
      <c r="E23" s="123"/>
      <c r="F23" s="123"/>
      <c r="G23" s="123"/>
      <c r="H23" s="123"/>
      <c r="I23" s="111"/>
      <c r="J23" s="123"/>
    </row>
    <row r="24" spans="1:10" s="29" customFormat="1" ht="51" hidden="1" customHeight="1" x14ac:dyDescent="1.1000000000000001">
      <c r="A24" s="86"/>
      <c r="B24" s="102" t="s">
        <v>197</v>
      </c>
      <c r="C24" s="124"/>
      <c r="D24" s="99" t="s">
        <v>198</v>
      </c>
      <c r="E24" s="124"/>
      <c r="F24" s="124"/>
      <c r="G24" s="124"/>
      <c r="H24" s="124"/>
      <c r="I24" s="111"/>
      <c r="J24" s="124"/>
    </row>
    <row r="25" spans="1:10" s="29" customFormat="1" ht="45" customHeight="1" x14ac:dyDescent="1.1000000000000001">
      <c r="A25" s="85"/>
      <c r="B25" s="98" t="s">
        <v>36</v>
      </c>
      <c r="C25" s="125" t="s">
        <v>37</v>
      </c>
      <c r="D25" s="99"/>
      <c r="E25" s="125">
        <v>1339</v>
      </c>
      <c r="F25" s="127">
        <v>17550</v>
      </c>
      <c r="G25" s="127">
        <f t="shared" si="0"/>
        <v>16590</v>
      </c>
      <c r="H25" s="121">
        <v>1500</v>
      </c>
      <c r="I25" s="173">
        <v>500</v>
      </c>
      <c r="J25" s="121">
        <f>G25-H25</f>
        <v>15090</v>
      </c>
    </row>
    <row r="26" spans="1:10" s="29" customFormat="1" ht="51" hidden="1" customHeight="1" x14ac:dyDescent="1.1000000000000001">
      <c r="A26" s="86" t="s">
        <v>9</v>
      </c>
      <c r="B26" s="102" t="s">
        <v>38</v>
      </c>
      <c r="C26" s="126"/>
      <c r="D26" s="99" t="s">
        <v>39</v>
      </c>
      <c r="E26" s="126"/>
      <c r="F26" s="128"/>
      <c r="G26" s="128"/>
      <c r="H26" s="122"/>
      <c r="I26" s="174"/>
      <c r="J26" s="122"/>
    </row>
    <row r="27" spans="1:10" s="29" customFormat="1" ht="51" customHeight="1" x14ac:dyDescent="1.1000000000000001">
      <c r="A27" s="86"/>
      <c r="B27" s="102" t="s">
        <v>179</v>
      </c>
      <c r="C27" s="123"/>
      <c r="D27" s="99" t="s">
        <v>180</v>
      </c>
      <c r="E27" s="123"/>
      <c r="F27" s="123"/>
      <c r="G27" s="123"/>
      <c r="H27" s="123"/>
      <c r="I27" s="109"/>
      <c r="J27" s="123"/>
    </row>
    <row r="28" spans="1:10" s="29" customFormat="1" ht="51" hidden="1" customHeight="1" thickBot="1" x14ac:dyDescent="1.1499999999999999">
      <c r="A28" s="86"/>
      <c r="B28" s="102" t="s">
        <v>199</v>
      </c>
      <c r="C28" s="124"/>
      <c r="D28" s="99" t="s">
        <v>200</v>
      </c>
      <c r="E28" s="124"/>
      <c r="F28" s="124"/>
      <c r="G28" s="124"/>
      <c r="H28" s="124"/>
      <c r="I28" s="113"/>
      <c r="J28" s="124"/>
    </row>
    <row r="29" spans="1:10" ht="40.5" customHeight="1" x14ac:dyDescent="1.3">
      <c r="A29" s="85"/>
      <c r="B29" s="31"/>
      <c r="C29" s="90"/>
      <c r="D29" s="99"/>
      <c r="E29" s="76"/>
      <c r="F29" s="64"/>
      <c r="G29" s="64"/>
      <c r="H29" s="82"/>
      <c r="I29" s="106"/>
      <c r="J29" s="82"/>
    </row>
    <row r="30" spans="1:10" s="26" customFormat="1" ht="65.25" hidden="1" customHeight="1" x14ac:dyDescent="1.3">
      <c r="A30" s="85"/>
      <c r="B30" s="94" t="s">
        <v>40</v>
      </c>
      <c r="C30" s="89"/>
      <c r="D30" s="63"/>
      <c r="E30" s="75"/>
      <c r="F30" s="63"/>
      <c r="G30" s="63"/>
      <c r="H30" s="81"/>
      <c r="I30" s="25"/>
      <c r="J30" s="81"/>
    </row>
    <row r="31" spans="1:10" s="29" customFormat="1" ht="40.5" hidden="1" customHeight="1" x14ac:dyDescent="1.1000000000000001">
      <c r="A31" s="85"/>
      <c r="B31" s="27" t="s">
        <v>41</v>
      </c>
      <c r="C31" s="187" t="s">
        <v>25</v>
      </c>
      <c r="D31" s="99"/>
      <c r="E31" s="156">
        <v>1339</v>
      </c>
      <c r="F31" s="171">
        <v>16485</v>
      </c>
      <c r="G31" s="171">
        <f t="shared" ref="G31" si="1">F31-960</f>
        <v>15525</v>
      </c>
      <c r="H31" s="175">
        <v>2985</v>
      </c>
      <c r="I31" s="150">
        <v>2985</v>
      </c>
      <c r="J31" s="175">
        <f>G31-H31</f>
        <v>12540</v>
      </c>
    </row>
    <row r="32" spans="1:10" s="29" customFormat="1" ht="40.5" hidden="1" customHeight="1" x14ac:dyDescent="1.1000000000000001">
      <c r="A32" s="86" t="s">
        <v>9</v>
      </c>
      <c r="B32" s="30" t="s">
        <v>42</v>
      </c>
      <c r="C32" s="188"/>
      <c r="D32" s="99" t="s">
        <v>43</v>
      </c>
      <c r="E32" s="159"/>
      <c r="F32" s="189"/>
      <c r="G32" s="189"/>
      <c r="H32" s="176"/>
      <c r="I32" s="158"/>
      <c r="J32" s="176"/>
    </row>
    <row r="33" spans="1:10" ht="40.5" hidden="1" customHeight="1" x14ac:dyDescent="1.3">
      <c r="A33" s="85"/>
      <c r="B33" s="33"/>
      <c r="C33" s="90"/>
      <c r="D33" s="99"/>
      <c r="E33" s="76"/>
      <c r="F33" s="64"/>
      <c r="G33" s="64"/>
      <c r="H33" s="82"/>
      <c r="I33" s="32"/>
      <c r="J33" s="82"/>
    </row>
    <row r="34" spans="1:10" s="26" customFormat="1" ht="95.25" customHeight="1" x14ac:dyDescent="1.3">
      <c r="A34" s="85"/>
      <c r="B34" s="117" t="s">
        <v>181</v>
      </c>
      <c r="C34" s="89"/>
      <c r="D34" s="25"/>
      <c r="E34" s="75"/>
      <c r="F34" s="63"/>
      <c r="G34" s="63"/>
      <c r="H34" s="81"/>
      <c r="I34" s="25"/>
      <c r="J34" s="81"/>
    </row>
    <row r="35" spans="1:10" s="29" customFormat="1" ht="63.9" customHeight="1" x14ac:dyDescent="1.1000000000000001">
      <c r="A35" s="85"/>
      <c r="B35" s="98" t="s">
        <v>44</v>
      </c>
      <c r="C35" s="129" t="s">
        <v>45</v>
      </c>
      <c r="D35" s="99"/>
      <c r="E35" s="129">
        <v>1339</v>
      </c>
      <c r="F35" s="132">
        <v>17400</v>
      </c>
      <c r="G35" s="190" t="s">
        <v>46</v>
      </c>
      <c r="H35" s="135">
        <v>2000</v>
      </c>
      <c r="I35" s="177">
        <v>500</v>
      </c>
      <c r="J35" s="135">
        <f>F35-H35</f>
        <v>15400</v>
      </c>
    </row>
    <row r="36" spans="1:10" s="29" customFormat="1" ht="66" customHeight="1" x14ac:dyDescent="1.1000000000000001">
      <c r="A36" s="86" t="s">
        <v>9</v>
      </c>
      <c r="B36" s="102" t="s">
        <v>47</v>
      </c>
      <c r="C36" s="130"/>
      <c r="D36" s="99" t="s">
        <v>48</v>
      </c>
      <c r="E36" s="130"/>
      <c r="F36" s="133"/>
      <c r="G36" s="159"/>
      <c r="H36" s="136"/>
      <c r="I36" s="181"/>
      <c r="J36" s="136"/>
    </row>
    <row r="37" spans="1:10" s="29" customFormat="1" ht="69" customHeight="1" x14ac:dyDescent="1.1000000000000001">
      <c r="A37" s="86" t="s">
        <v>9</v>
      </c>
      <c r="B37" s="102" t="s">
        <v>49</v>
      </c>
      <c r="C37" s="131"/>
      <c r="D37" s="99" t="s">
        <v>50</v>
      </c>
      <c r="E37" s="131"/>
      <c r="F37" s="134"/>
      <c r="G37" s="157"/>
      <c r="H37" s="137"/>
      <c r="I37" s="178"/>
      <c r="J37" s="137"/>
    </row>
    <row r="38" spans="1:10" s="29" customFormat="1" ht="63.9" customHeight="1" x14ac:dyDescent="1.1000000000000001">
      <c r="A38" s="85"/>
      <c r="B38" s="98" t="s">
        <v>51</v>
      </c>
      <c r="C38" s="129" t="s">
        <v>52</v>
      </c>
      <c r="D38" s="99"/>
      <c r="E38" s="129">
        <v>1339</v>
      </c>
      <c r="F38" s="132">
        <v>18400</v>
      </c>
      <c r="G38" s="156" t="s">
        <v>46</v>
      </c>
      <c r="H38" s="135">
        <v>2000</v>
      </c>
      <c r="I38" s="177">
        <v>500</v>
      </c>
      <c r="J38" s="135">
        <f>F38-H38</f>
        <v>16400</v>
      </c>
    </row>
    <row r="39" spans="1:10" s="29" customFormat="1" ht="63" customHeight="1" x14ac:dyDescent="1.1000000000000001">
      <c r="A39" s="86" t="s">
        <v>9</v>
      </c>
      <c r="B39" s="102" t="s">
        <v>53</v>
      </c>
      <c r="C39" s="130"/>
      <c r="D39" s="99" t="s">
        <v>54</v>
      </c>
      <c r="E39" s="130"/>
      <c r="F39" s="133"/>
      <c r="G39" s="159"/>
      <c r="H39" s="136"/>
      <c r="I39" s="181"/>
      <c r="J39" s="136"/>
    </row>
    <row r="40" spans="1:10" s="29" customFormat="1" ht="66" customHeight="1" x14ac:dyDescent="1.1000000000000001">
      <c r="A40" s="86" t="s">
        <v>9</v>
      </c>
      <c r="B40" s="102" t="s">
        <v>55</v>
      </c>
      <c r="C40" s="131"/>
      <c r="D40" s="99" t="s">
        <v>56</v>
      </c>
      <c r="E40" s="131"/>
      <c r="F40" s="134"/>
      <c r="G40" s="157"/>
      <c r="H40" s="137"/>
      <c r="I40" s="178"/>
      <c r="J40" s="137"/>
    </row>
    <row r="41" spans="1:10" s="29" customFormat="1" ht="84.75" hidden="1" customHeight="1" x14ac:dyDescent="1.1000000000000001">
      <c r="A41" s="85"/>
      <c r="B41" s="98" t="s">
        <v>57</v>
      </c>
      <c r="C41" s="129" t="s">
        <v>58</v>
      </c>
      <c r="D41" s="99"/>
      <c r="E41" s="129">
        <v>1339</v>
      </c>
      <c r="F41" s="132">
        <v>19000</v>
      </c>
      <c r="G41" s="156" t="s">
        <v>46</v>
      </c>
      <c r="H41" s="135">
        <v>1500</v>
      </c>
      <c r="I41" s="177">
        <v>500</v>
      </c>
      <c r="J41" s="135">
        <f>F41-H41</f>
        <v>17500</v>
      </c>
    </row>
    <row r="42" spans="1:10" s="29" customFormat="1" ht="78" hidden="1" customHeight="1" x14ac:dyDescent="1.1000000000000001">
      <c r="A42" s="86" t="s">
        <v>9</v>
      </c>
      <c r="B42" s="102" t="s">
        <v>59</v>
      </c>
      <c r="C42" s="130"/>
      <c r="D42" s="99" t="s">
        <v>60</v>
      </c>
      <c r="E42" s="130"/>
      <c r="F42" s="133"/>
      <c r="G42" s="159"/>
      <c r="H42" s="136"/>
      <c r="I42" s="178"/>
      <c r="J42" s="136"/>
    </row>
    <row r="43" spans="1:10" s="29" customFormat="1" ht="120" hidden="1" customHeight="1" x14ac:dyDescent="1.1000000000000001">
      <c r="A43" s="86"/>
      <c r="B43" s="102" t="s">
        <v>183</v>
      </c>
      <c r="C43" s="124"/>
      <c r="D43" s="99" t="s">
        <v>184</v>
      </c>
      <c r="E43" s="124"/>
      <c r="F43" s="124"/>
      <c r="G43" s="124"/>
      <c r="H43" s="124"/>
      <c r="I43" s="108"/>
      <c r="J43" s="124"/>
    </row>
    <row r="44" spans="1:10" ht="40.5" customHeight="1" x14ac:dyDescent="1.3">
      <c r="A44" s="85"/>
      <c r="B44" s="31"/>
      <c r="C44" s="90"/>
      <c r="D44" s="99"/>
      <c r="E44" s="76"/>
      <c r="F44" s="64"/>
      <c r="G44" s="64"/>
      <c r="H44" s="82"/>
      <c r="I44" s="34"/>
      <c r="J44" s="82"/>
    </row>
    <row r="45" spans="1:10" ht="40.5" hidden="1" customHeight="1" x14ac:dyDescent="1.3">
      <c r="A45" s="85"/>
      <c r="B45" s="35"/>
      <c r="C45" s="91"/>
      <c r="D45" s="99"/>
      <c r="E45" s="76"/>
      <c r="F45" s="64"/>
      <c r="G45" s="64"/>
      <c r="H45" s="82"/>
      <c r="I45" s="34"/>
      <c r="J45" s="82"/>
    </row>
    <row r="46" spans="1:10" s="26" customFormat="1" ht="65.25" hidden="1" customHeight="1" x14ac:dyDescent="1.3">
      <c r="A46" s="85"/>
      <c r="B46" s="94" t="s">
        <v>61</v>
      </c>
      <c r="C46" s="89"/>
      <c r="D46" s="63"/>
      <c r="E46" s="75"/>
      <c r="F46" s="63"/>
      <c r="G46" s="63"/>
      <c r="H46" s="81"/>
      <c r="I46" s="25"/>
      <c r="J46" s="81"/>
    </row>
    <row r="47" spans="1:10" s="29" customFormat="1" ht="45" hidden="1" customHeight="1" x14ac:dyDescent="1.1000000000000001">
      <c r="A47" s="85"/>
      <c r="B47" s="98" t="s">
        <v>193</v>
      </c>
      <c r="C47" s="129" t="s">
        <v>194</v>
      </c>
      <c r="D47" s="99"/>
      <c r="E47" s="129">
        <v>1799</v>
      </c>
      <c r="F47" s="132">
        <v>23440</v>
      </c>
      <c r="G47" s="156" t="str">
        <f>G41</f>
        <v>----</v>
      </c>
      <c r="H47" s="135">
        <v>7940</v>
      </c>
      <c r="I47" s="150">
        <v>5500</v>
      </c>
      <c r="J47" s="135">
        <f>F47-H47</f>
        <v>15500</v>
      </c>
    </row>
    <row r="48" spans="1:10" s="29" customFormat="1" ht="51" hidden="1" customHeight="1" x14ac:dyDescent="1.1000000000000001">
      <c r="A48" s="86" t="s">
        <v>9</v>
      </c>
      <c r="B48" s="102" t="s">
        <v>195</v>
      </c>
      <c r="C48" s="131"/>
      <c r="D48" s="99" t="s">
        <v>196</v>
      </c>
      <c r="E48" s="131"/>
      <c r="F48" s="134"/>
      <c r="G48" s="157"/>
      <c r="H48" s="137"/>
      <c r="I48" s="151"/>
      <c r="J48" s="137"/>
    </row>
    <row r="49" spans="1:10" ht="40.5" hidden="1" customHeight="1" x14ac:dyDescent="1.3">
      <c r="A49" s="85"/>
      <c r="B49" s="33"/>
      <c r="C49" s="90"/>
      <c r="D49" s="99"/>
      <c r="E49" s="76"/>
      <c r="F49" s="64"/>
      <c r="G49" s="64"/>
      <c r="H49" s="82"/>
      <c r="I49" s="34"/>
      <c r="J49" s="82"/>
    </row>
    <row r="50" spans="1:10" s="26" customFormat="1" ht="65.25" hidden="1" customHeight="1" x14ac:dyDescent="1.3">
      <c r="A50" s="85"/>
      <c r="B50" s="94" t="s">
        <v>62</v>
      </c>
      <c r="C50" s="89"/>
      <c r="D50" s="63"/>
      <c r="E50" s="75"/>
      <c r="F50" s="63"/>
      <c r="G50" s="63"/>
      <c r="H50" s="81"/>
      <c r="I50" s="25"/>
      <c r="J50" s="81"/>
    </row>
    <row r="51" spans="1:10" s="96" customFormat="1" ht="45" hidden="1" customHeight="1" x14ac:dyDescent="1.1000000000000001">
      <c r="A51" s="95"/>
      <c r="B51" s="98" t="s">
        <v>63</v>
      </c>
      <c r="C51" s="129" t="s">
        <v>64</v>
      </c>
      <c r="D51" s="99"/>
      <c r="E51" s="129">
        <v>1339</v>
      </c>
      <c r="F51" s="132">
        <v>24840</v>
      </c>
      <c r="G51" s="156" t="e">
        <f>#REF!</f>
        <v>#REF!</v>
      </c>
      <c r="H51" s="135">
        <v>7000</v>
      </c>
      <c r="I51" s="171">
        <v>2000</v>
      </c>
      <c r="J51" s="135">
        <f>F51-H51</f>
        <v>17840</v>
      </c>
    </row>
    <row r="52" spans="1:10" s="96" customFormat="1" ht="51" hidden="1" customHeight="1" x14ac:dyDescent="1.1000000000000001">
      <c r="A52" s="97" t="s">
        <v>9</v>
      </c>
      <c r="B52" s="102" t="s">
        <v>65</v>
      </c>
      <c r="C52" s="131"/>
      <c r="D52" s="99" t="s">
        <v>66</v>
      </c>
      <c r="E52" s="131"/>
      <c r="F52" s="134"/>
      <c r="G52" s="157"/>
      <c r="H52" s="137"/>
      <c r="I52" s="172"/>
      <c r="J52" s="137"/>
    </row>
    <row r="53" spans="1:10" ht="40.5" hidden="1" customHeight="1" x14ac:dyDescent="1.3">
      <c r="A53" s="85"/>
      <c r="B53" s="33"/>
      <c r="C53" s="90"/>
      <c r="D53" s="99"/>
      <c r="E53" s="76"/>
      <c r="F53" s="64"/>
      <c r="G53" s="64"/>
      <c r="H53" s="82"/>
      <c r="I53" s="34"/>
      <c r="J53" s="82"/>
    </row>
    <row r="54" spans="1:10" s="26" customFormat="1" ht="95.25" customHeight="1" x14ac:dyDescent="1.3">
      <c r="A54" s="85"/>
      <c r="B54" s="117" t="s">
        <v>149</v>
      </c>
      <c r="C54" s="89"/>
      <c r="D54" s="25"/>
      <c r="E54" s="75"/>
      <c r="F54" s="63"/>
      <c r="G54" s="63"/>
      <c r="H54" s="81"/>
      <c r="I54" s="25"/>
      <c r="J54" s="81"/>
    </row>
    <row r="55" spans="1:10" ht="43.5" customHeight="1" x14ac:dyDescent="1.3">
      <c r="A55" s="85"/>
      <c r="B55" s="98" t="s">
        <v>150</v>
      </c>
      <c r="C55" s="167" t="s">
        <v>151</v>
      </c>
      <c r="D55" s="104"/>
      <c r="E55" s="129">
        <v>1339</v>
      </c>
      <c r="F55" s="169">
        <v>16800</v>
      </c>
      <c r="G55" s="169">
        <v>15840</v>
      </c>
      <c r="H55" s="182">
        <v>1000</v>
      </c>
      <c r="I55" s="34"/>
      <c r="J55" s="179">
        <f>G55-H55</f>
        <v>14840</v>
      </c>
    </row>
    <row r="56" spans="1:10" ht="51" customHeight="1" x14ac:dyDescent="1.3">
      <c r="A56" s="85"/>
      <c r="B56" s="102" t="s">
        <v>152</v>
      </c>
      <c r="C56" s="168"/>
      <c r="D56" s="99" t="s">
        <v>153</v>
      </c>
      <c r="E56" s="131"/>
      <c r="F56" s="170"/>
      <c r="G56" s="170"/>
      <c r="H56" s="137"/>
      <c r="I56" s="34"/>
      <c r="J56" s="180"/>
    </row>
    <row r="57" spans="1:10" ht="40.5" customHeight="1" x14ac:dyDescent="1.3">
      <c r="A57" s="85"/>
      <c r="B57" s="98" t="s">
        <v>154</v>
      </c>
      <c r="C57" s="167" t="s">
        <v>155</v>
      </c>
      <c r="D57" s="105"/>
      <c r="E57" s="129">
        <v>1339</v>
      </c>
      <c r="F57" s="169">
        <v>17950</v>
      </c>
      <c r="G57" s="169">
        <v>16990</v>
      </c>
      <c r="H57" s="182">
        <v>1000</v>
      </c>
      <c r="I57" s="34"/>
      <c r="J57" s="179">
        <f t="shared" ref="J57" si="2">G57-H57</f>
        <v>15990</v>
      </c>
    </row>
    <row r="58" spans="1:10" ht="51" customHeight="1" x14ac:dyDescent="1.3">
      <c r="A58" s="85"/>
      <c r="B58" s="102" t="s">
        <v>156</v>
      </c>
      <c r="C58" s="168"/>
      <c r="D58" s="99" t="s">
        <v>157</v>
      </c>
      <c r="E58" s="131"/>
      <c r="F58" s="170"/>
      <c r="G58" s="170"/>
      <c r="H58" s="137"/>
      <c r="I58" s="34"/>
      <c r="J58" s="180"/>
    </row>
    <row r="59" spans="1:10" ht="40.5" customHeight="1" x14ac:dyDescent="1.3">
      <c r="A59" s="85"/>
      <c r="B59" s="98" t="s">
        <v>158</v>
      </c>
      <c r="C59" s="167" t="s">
        <v>218</v>
      </c>
      <c r="D59" s="105"/>
      <c r="E59" s="129">
        <v>1798</v>
      </c>
      <c r="F59" s="169">
        <v>20200</v>
      </c>
      <c r="G59" s="169">
        <v>18646</v>
      </c>
      <c r="H59" s="183"/>
      <c r="I59" s="34"/>
      <c r="J59" s="179">
        <f t="shared" ref="J59" si="3">G59-H59</f>
        <v>18646</v>
      </c>
    </row>
    <row r="60" spans="1:10" ht="51" customHeight="1" x14ac:dyDescent="1.3">
      <c r="A60" s="85"/>
      <c r="B60" s="102" t="s">
        <v>159</v>
      </c>
      <c r="C60" s="168"/>
      <c r="D60" s="99" t="s">
        <v>160</v>
      </c>
      <c r="E60" s="131"/>
      <c r="F60" s="170"/>
      <c r="G60" s="170"/>
      <c r="H60" s="184"/>
      <c r="I60" s="34"/>
      <c r="J60" s="180"/>
    </row>
    <row r="61" spans="1:10" ht="40.5" customHeight="1" x14ac:dyDescent="1.3">
      <c r="A61" s="85"/>
      <c r="B61" s="98" t="s">
        <v>161</v>
      </c>
      <c r="C61" s="167" t="s">
        <v>162</v>
      </c>
      <c r="D61" s="105"/>
      <c r="E61" s="129">
        <v>1798</v>
      </c>
      <c r="F61" s="169">
        <v>21500</v>
      </c>
      <c r="G61" s="169">
        <v>19877</v>
      </c>
      <c r="H61" s="182">
        <v>1000</v>
      </c>
      <c r="I61" s="34"/>
      <c r="J61" s="179">
        <f t="shared" ref="J61" si="4">G61-H61</f>
        <v>18877</v>
      </c>
    </row>
    <row r="62" spans="1:10" ht="51" customHeight="1" x14ac:dyDescent="1.3">
      <c r="A62" s="85"/>
      <c r="B62" s="102" t="s">
        <v>163</v>
      </c>
      <c r="C62" s="168"/>
      <c r="D62" s="99" t="s">
        <v>164</v>
      </c>
      <c r="E62" s="131"/>
      <c r="F62" s="170"/>
      <c r="G62" s="170"/>
      <c r="H62" s="137"/>
      <c r="I62" s="34"/>
      <c r="J62" s="180"/>
    </row>
    <row r="63" spans="1:10" ht="40.5" customHeight="1" x14ac:dyDescent="1.3">
      <c r="A63" s="85"/>
      <c r="B63" s="98" t="s">
        <v>165</v>
      </c>
      <c r="C63" s="167" t="s">
        <v>217</v>
      </c>
      <c r="D63" s="105"/>
      <c r="E63" s="129">
        <v>1798</v>
      </c>
      <c r="F63" s="169">
        <v>22700</v>
      </c>
      <c r="G63" s="169">
        <v>21027</v>
      </c>
      <c r="H63" s="183"/>
      <c r="I63" s="34"/>
      <c r="J63" s="179">
        <f t="shared" ref="J63" si="5">G63-H63</f>
        <v>21027</v>
      </c>
    </row>
    <row r="64" spans="1:10" ht="51" customHeight="1" x14ac:dyDescent="1.3">
      <c r="A64" s="85"/>
      <c r="B64" s="102" t="s">
        <v>166</v>
      </c>
      <c r="C64" s="168"/>
      <c r="D64" s="99" t="s">
        <v>167</v>
      </c>
      <c r="E64" s="131"/>
      <c r="F64" s="170"/>
      <c r="G64" s="170"/>
      <c r="H64" s="184"/>
      <c r="I64" s="34"/>
      <c r="J64" s="180"/>
    </row>
    <row r="65" spans="1:10" ht="40.5" customHeight="1" x14ac:dyDescent="1.3">
      <c r="A65" s="85"/>
      <c r="B65" s="98" t="s">
        <v>168</v>
      </c>
      <c r="C65" s="167" t="s">
        <v>169</v>
      </c>
      <c r="D65" s="105"/>
      <c r="E65" s="129">
        <v>1798</v>
      </c>
      <c r="F65" s="169">
        <v>27700</v>
      </c>
      <c r="G65" s="169">
        <v>25600</v>
      </c>
      <c r="H65" s="119"/>
      <c r="I65" s="34"/>
      <c r="J65" s="179">
        <f t="shared" ref="J65" si="6">G65-H65</f>
        <v>25600</v>
      </c>
    </row>
    <row r="66" spans="1:10" ht="51" customHeight="1" x14ac:dyDescent="1.3">
      <c r="A66" s="85"/>
      <c r="B66" s="102" t="s">
        <v>170</v>
      </c>
      <c r="C66" s="168"/>
      <c r="D66" s="99" t="s">
        <v>171</v>
      </c>
      <c r="E66" s="131"/>
      <c r="F66" s="170"/>
      <c r="G66" s="170"/>
      <c r="H66" s="118"/>
      <c r="I66" s="34"/>
      <c r="J66" s="180"/>
    </row>
    <row r="67" spans="1:10" ht="40.5" hidden="1" customHeight="1" x14ac:dyDescent="1.3">
      <c r="A67" s="85"/>
      <c r="B67" s="98" t="s">
        <v>172</v>
      </c>
      <c r="C67" s="167" t="s">
        <v>173</v>
      </c>
      <c r="D67" s="105"/>
      <c r="E67" s="129">
        <v>2199</v>
      </c>
      <c r="F67" s="169">
        <v>34800</v>
      </c>
      <c r="G67" s="169" t="s">
        <v>174</v>
      </c>
      <c r="H67" s="182">
        <v>1000</v>
      </c>
      <c r="I67" s="34"/>
      <c r="J67" s="179" t="s">
        <v>174</v>
      </c>
    </row>
    <row r="68" spans="1:10" ht="78" hidden="1" customHeight="1" x14ac:dyDescent="1.3">
      <c r="A68" s="85"/>
      <c r="B68" s="102" t="s">
        <v>175</v>
      </c>
      <c r="C68" s="168"/>
      <c r="D68" s="99" t="s">
        <v>176</v>
      </c>
      <c r="E68" s="131"/>
      <c r="F68" s="170"/>
      <c r="G68" s="170"/>
      <c r="H68" s="137"/>
      <c r="I68" s="34"/>
      <c r="J68" s="180"/>
    </row>
    <row r="69" spans="1:10" ht="52.5" customHeight="1" x14ac:dyDescent="1.3">
      <c r="A69" s="85"/>
      <c r="B69" s="33"/>
      <c r="C69" s="90"/>
      <c r="D69" s="99"/>
      <c r="E69" s="76"/>
      <c r="F69" s="64"/>
      <c r="G69" s="64"/>
      <c r="H69" s="82"/>
      <c r="I69" s="34"/>
      <c r="J69" s="82"/>
    </row>
    <row r="70" spans="1:10" s="26" customFormat="1" ht="95.25" customHeight="1" x14ac:dyDescent="1.3">
      <c r="A70" s="85"/>
      <c r="B70" s="117" t="s">
        <v>203</v>
      </c>
      <c r="C70" s="89"/>
      <c r="D70" s="25"/>
      <c r="E70" s="75"/>
      <c r="F70" s="63"/>
      <c r="G70" s="63"/>
      <c r="H70" s="107"/>
      <c r="I70" s="25"/>
      <c r="J70" s="81"/>
    </row>
    <row r="71" spans="1:10" ht="52.5" customHeight="1" x14ac:dyDescent="1.3">
      <c r="A71" s="85"/>
      <c r="B71" s="98" t="s">
        <v>204</v>
      </c>
      <c r="C71" s="167" t="s">
        <v>205</v>
      </c>
      <c r="D71" s="104"/>
      <c r="E71" s="129">
        <v>1597</v>
      </c>
      <c r="F71" s="193">
        <v>22400</v>
      </c>
      <c r="G71" s="193">
        <v>20970</v>
      </c>
      <c r="H71" s="119"/>
      <c r="I71" s="25"/>
      <c r="J71" s="185">
        <f>G71</f>
        <v>20970</v>
      </c>
    </row>
    <row r="72" spans="1:10" ht="52.5" customHeight="1" x14ac:dyDescent="1.3">
      <c r="A72" s="85"/>
      <c r="B72" s="102" t="s">
        <v>206</v>
      </c>
      <c r="C72" s="168"/>
      <c r="D72" s="99" t="s">
        <v>207</v>
      </c>
      <c r="E72" s="131"/>
      <c r="F72" s="194"/>
      <c r="G72" s="194"/>
      <c r="H72" s="119"/>
      <c r="I72" s="25"/>
      <c r="J72" s="186"/>
    </row>
    <row r="73" spans="1:10" ht="52.5" customHeight="1" x14ac:dyDescent="1.3">
      <c r="A73" s="85"/>
      <c r="B73" s="98" t="s">
        <v>208</v>
      </c>
      <c r="C73" s="167" t="s">
        <v>209</v>
      </c>
      <c r="D73" s="104"/>
      <c r="E73" s="129">
        <v>1597</v>
      </c>
      <c r="F73" s="193">
        <v>24000</v>
      </c>
      <c r="G73" s="193">
        <v>22570</v>
      </c>
      <c r="H73" s="119"/>
      <c r="I73" s="25"/>
      <c r="J73" s="185">
        <f>G73</f>
        <v>22570</v>
      </c>
    </row>
    <row r="74" spans="1:10" ht="52.5" customHeight="1" x14ac:dyDescent="1.3">
      <c r="A74" s="85"/>
      <c r="B74" s="102" t="s">
        <v>210</v>
      </c>
      <c r="C74" s="168"/>
      <c r="D74" s="99" t="s">
        <v>211</v>
      </c>
      <c r="E74" s="131"/>
      <c r="F74" s="194"/>
      <c r="G74" s="194"/>
      <c r="H74" s="118"/>
      <c r="I74" s="25"/>
      <c r="J74" s="186"/>
    </row>
    <row r="75" spans="1:10" ht="52.5" customHeight="1" x14ac:dyDescent="1.3">
      <c r="A75" s="85"/>
      <c r="B75" s="33"/>
      <c r="C75" s="90"/>
      <c r="D75" s="99"/>
      <c r="E75" s="76"/>
      <c r="F75" s="64"/>
      <c r="G75" s="64"/>
      <c r="H75" s="82"/>
      <c r="I75" s="34"/>
      <c r="J75" s="82"/>
    </row>
    <row r="76" spans="1:10" s="26" customFormat="1" ht="95.25" customHeight="1" x14ac:dyDescent="1.3">
      <c r="A76" s="85"/>
      <c r="B76" s="117" t="s">
        <v>202</v>
      </c>
      <c r="C76" s="89"/>
      <c r="D76" s="25"/>
      <c r="E76" s="75"/>
      <c r="F76" s="63"/>
      <c r="G76" s="63"/>
      <c r="H76" s="81"/>
      <c r="I76" s="25"/>
      <c r="J76" s="81"/>
    </row>
    <row r="77" spans="1:10" s="29" customFormat="1" ht="45" hidden="1" customHeight="1" x14ac:dyDescent="1.1000000000000001">
      <c r="A77" s="85"/>
      <c r="B77" s="98" t="s">
        <v>67</v>
      </c>
      <c r="C77" s="129" t="s">
        <v>68</v>
      </c>
      <c r="D77" s="99"/>
      <c r="E77" s="129">
        <v>1339</v>
      </c>
      <c r="F77" s="132">
        <v>17400</v>
      </c>
      <c r="G77" s="132">
        <f>F77-960</f>
        <v>16440</v>
      </c>
      <c r="H77" s="135">
        <v>3000</v>
      </c>
      <c r="I77" s="150">
        <v>1500</v>
      </c>
      <c r="J77" s="135">
        <f>G77-H77</f>
        <v>13440</v>
      </c>
    </row>
    <row r="78" spans="1:10" s="29" customFormat="1" ht="51" hidden="1" customHeight="1" x14ac:dyDescent="1.1000000000000001">
      <c r="A78" s="86" t="s">
        <v>9</v>
      </c>
      <c r="B78" s="102" t="s">
        <v>69</v>
      </c>
      <c r="C78" s="131"/>
      <c r="D78" s="100" t="s">
        <v>70</v>
      </c>
      <c r="E78" s="131"/>
      <c r="F78" s="134"/>
      <c r="G78" s="134"/>
      <c r="H78" s="137"/>
      <c r="I78" s="151"/>
      <c r="J78" s="137"/>
    </row>
    <row r="79" spans="1:10" s="29" customFormat="1" ht="45" hidden="1" customHeight="1" x14ac:dyDescent="1.1000000000000001">
      <c r="A79" s="85"/>
      <c r="B79" s="98" t="s">
        <v>71</v>
      </c>
      <c r="C79" s="129" t="s">
        <v>72</v>
      </c>
      <c r="D79" s="99"/>
      <c r="E79" s="129">
        <v>1339</v>
      </c>
      <c r="F79" s="132">
        <v>19070</v>
      </c>
      <c r="G79" s="132">
        <f>F79-960</f>
        <v>18110</v>
      </c>
      <c r="H79" s="135">
        <v>3670</v>
      </c>
      <c r="I79" s="150">
        <v>1500</v>
      </c>
      <c r="J79" s="135">
        <f>G79-H79</f>
        <v>14440</v>
      </c>
    </row>
    <row r="80" spans="1:10" s="29" customFormat="1" ht="51" hidden="1" customHeight="1" x14ac:dyDescent="1.1000000000000001">
      <c r="A80" s="86" t="s">
        <v>9</v>
      </c>
      <c r="B80" s="102" t="s">
        <v>73</v>
      </c>
      <c r="C80" s="130"/>
      <c r="D80" s="100" t="s">
        <v>74</v>
      </c>
      <c r="E80" s="130"/>
      <c r="F80" s="133"/>
      <c r="G80" s="133"/>
      <c r="H80" s="136"/>
      <c r="I80" s="158"/>
      <c r="J80" s="136"/>
    </row>
    <row r="81" spans="1:10" s="29" customFormat="1" ht="51" hidden="1" customHeight="1" x14ac:dyDescent="1.1000000000000001">
      <c r="A81" s="86" t="s">
        <v>9</v>
      </c>
      <c r="B81" s="102" t="s">
        <v>75</v>
      </c>
      <c r="C81" s="131"/>
      <c r="D81" s="99" t="s">
        <v>76</v>
      </c>
      <c r="E81" s="131"/>
      <c r="F81" s="134"/>
      <c r="G81" s="134"/>
      <c r="H81" s="137"/>
      <c r="I81" s="151"/>
      <c r="J81" s="137"/>
    </row>
    <row r="82" spans="1:10" s="29" customFormat="1" ht="69" customHeight="1" x14ac:dyDescent="0.85">
      <c r="A82" s="85"/>
      <c r="B82" s="98" t="s">
        <v>77</v>
      </c>
      <c r="C82" s="129" t="s">
        <v>214</v>
      </c>
      <c r="D82" s="165" t="s">
        <v>79</v>
      </c>
      <c r="E82" s="129">
        <v>1799</v>
      </c>
      <c r="F82" s="132">
        <v>24660</v>
      </c>
      <c r="G82" s="132">
        <f>F82-1892</f>
        <v>22768</v>
      </c>
      <c r="H82" s="135">
        <v>5710</v>
      </c>
      <c r="I82" s="150">
        <v>1500</v>
      </c>
      <c r="J82" s="135">
        <f>G82-H82</f>
        <v>17058</v>
      </c>
    </row>
    <row r="83" spans="1:10" s="29" customFormat="1" ht="78" customHeight="1" x14ac:dyDescent="1.1000000000000001">
      <c r="A83" s="86" t="s">
        <v>9</v>
      </c>
      <c r="B83" s="102" t="s">
        <v>78</v>
      </c>
      <c r="C83" s="131"/>
      <c r="D83" s="166"/>
      <c r="E83" s="131"/>
      <c r="F83" s="134"/>
      <c r="G83" s="134"/>
      <c r="H83" s="137"/>
      <c r="I83" s="151"/>
      <c r="J83" s="137"/>
    </row>
    <row r="84" spans="1:10" s="29" customFormat="1" ht="78" hidden="1" customHeight="1" x14ac:dyDescent="0.85">
      <c r="A84" s="86"/>
      <c r="B84" s="98" t="s">
        <v>185</v>
      </c>
      <c r="C84" s="129" t="s">
        <v>187</v>
      </c>
      <c r="D84" s="101"/>
      <c r="E84" s="129">
        <v>1799</v>
      </c>
      <c r="F84" s="132">
        <v>23645</v>
      </c>
      <c r="G84" s="164" t="s">
        <v>46</v>
      </c>
      <c r="H84" s="135">
        <v>5710</v>
      </c>
      <c r="I84" s="110"/>
      <c r="J84" s="135">
        <f>F84-H84</f>
        <v>17935</v>
      </c>
    </row>
    <row r="85" spans="1:10" s="29" customFormat="1" ht="78" hidden="1" customHeight="1" x14ac:dyDescent="1.1000000000000001">
      <c r="A85" s="86"/>
      <c r="B85" s="102" t="s">
        <v>186</v>
      </c>
      <c r="C85" s="131"/>
      <c r="D85" s="101" t="s">
        <v>188</v>
      </c>
      <c r="E85" s="131"/>
      <c r="F85" s="134"/>
      <c r="G85" s="134"/>
      <c r="H85" s="137"/>
      <c r="I85" s="110"/>
      <c r="J85" s="137"/>
    </row>
    <row r="86" spans="1:10" ht="40.5" customHeight="1" x14ac:dyDescent="1.3">
      <c r="A86" s="85"/>
      <c r="B86" s="33"/>
      <c r="C86" s="90"/>
      <c r="D86" s="99"/>
      <c r="E86" s="76"/>
      <c r="F86" s="64"/>
      <c r="G86" s="64"/>
      <c r="H86" s="82"/>
      <c r="I86" s="34"/>
      <c r="J86" s="82"/>
    </row>
    <row r="87" spans="1:10" s="26" customFormat="1" ht="95.25" customHeight="1" x14ac:dyDescent="1.3">
      <c r="A87" s="85"/>
      <c r="B87" s="117" t="s">
        <v>80</v>
      </c>
      <c r="C87" s="89"/>
      <c r="D87" s="25"/>
      <c r="E87" s="75"/>
      <c r="F87" s="63"/>
      <c r="G87" s="63"/>
      <c r="H87" s="81"/>
      <c r="I87" s="25"/>
      <c r="J87" s="81"/>
    </row>
    <row r="88" spans="1:10" s="29" customFormat="1" ht="45" customHeight="1" x14ac:dyDescent="1.1000000000000001">
      <c r="A88" s="85"/>
      <c r="B88" s="98" t="s">
        <v>81</v>
      </c>
      <c r="C88" s="129" t="s">
        <v>52</v>
      </c>
      <c r="D88" s="99"/>
      <c r="E88" s="129">
        <v>1339</v>
      </c>
      <c r="F88" s="132">
        <v>22990</v>
      </c>
      <c r="G88" s="171" t="str">
        <f>G84</f>
        <v>----</v>
      </c>
      <c r="H88" s="135">
        <v>3000</v>
      </c>
      <c r="I88" s="150">
        <v>960</v>
      </c>
      <c r="J88" s="135">
        <f>F88-H88</f>
        <v>19990</v>
      </c>
    </row>
    <row r="89" spans="1:10" s="29" customFormat="1" ht="51" customHeight="1" x14ac:dyDescent="1.1000000000000001">
      <c r="A89" s="86" t="s">
        <v>9</v>
      </c>
      <c r="B89" s="102" t="s">
        <v>82</v>
      </c>
      <c r="C89" s="130"/>
      <c r="D89" s="99" t="s">
        <v>83</v>
      </c>
      <c r="E89" s="130"/>
      <c r="F89" s="133"/>
      <c r="G89" s="159"/>
      <c r="H89" s="136"/>
      <c r="I89" s="158"/>
      <c r="J89" s="136"/>
    </row>
    <row r="90" spans="1:10" s="29" customFormat="1" ht="51" hidden="1" customHeight="1" x14ac:dyDescent="1.1000000000000001">
      <c r="A90" s="86" t="s">
        <v>9</v>
      </c>
      <c r="B90" s="102" t="s">
        <v>84</v>
      </c>
      <c r="C90" s="131"/>
      <c r="D90" s="99" t="s">
        <v>85</v>
      </c>
      <c r="E90" s="131"/>
      <c r="F90" s="134"/>
      <c r="G90" s="157"/>
      <c r="H90" s="137"/>
      <c r="I90" s="151"/>
      <c r="J90" s="137"/>
    </row>
    <row r="91" spans="1:10" ht="40.5" customHeight="1" x14ac:dyDescent="1.3">
      <c r="A91" s="85"/>
      <c r="B91" s="33"/>
      <c r="C91" s="90"/>
      <c r="D91" s="99"/>
      <c r="E91" s="76"/>
      <c r="F91" s="64"/>
      <c r="G91" s="64"/>
      <c r="H91" s="82"/>
      <c r="I91" s="34"/>
      <c r="J91" s="82"/>
    </row>
    <row r="92" spans="1:10" s="26" customFormat="1" ht="95.25" customHeight="1" x14ac:dyDescent="1.3">
      <c r="A92" s="85"/>
      <c r="B92" s="117" t="s">
        <v>86</v>
      </c>
      <c r="C92" s="89"/>
      <c r="D92" s="25"/>
      <c r="E92" s="75"/>
      <c r="F92" s="63"/>
      <c r="G92" s="63"/>
      <c r="H92" s="81"/>
      <c r="I92" s="25"/>
      <c r="J92" s="81"/>
    </row>
    <row r="93" spans="1:10" s="29" customFormat="1" ht="45" hidden="1" customHeight="1" x14ac:dyDescent="1.1000000000000001">
      <c r="A93" s="85"/>
      <c r="B93" s="98" t="s">
        <v>87</v>
      </c>
      <c r="C93" s="129" t="s">
        <v>88</v>
      </c>
      <c r="D93" s="99"/>
      <c r="E93" s="129">
        <v>1339</v>
      </c>
      <c r="F93" s="132">
        <v>19900</v>
      </c>
      <c r="G93" s="156" t="str">
        <f>G88</f>
        <v>----</v>
      </c>
      <c r="H93" s="135">
        <v>3000</v>
      </c>
      <c r="I93" s="150">
        <v>1180</v>
      </c>
      <c r="J93" s="135">
        <f>F93-H93</f>
        <v>16900</v>
      </c>
    </row>
    <row r="94" spans="1:10" s="29" customFormat="1" ht="51" hidden="1" customHeight="1" x14ac:dyDescent="1.1000000000000001">
      <c r="A94" s="86" t="s">
        <v>9</v>
      </c>
      <c r="B94" s="102" t="s">
        <v>89</v>
      </c>
      <c r="C94" s="131"/>
      <c r="D94" s="99" t="s">
        <v>90</v>
      </c>
      <c r="E94" s="131"/>
      <c r="F94" s="134"/>
      <c r="G94" s="157"/>
      <c r="H94" s="137"/>
      <c r="I94" s="151"/>
      <c r="J94" s="137"/>
    </row>
    <row r="95" spans="1:10" s="29" customFormat="1" ht="45" customHeight="1" x14ac:dyDescent="1.1000000000000001">
      <c r="A95" s="85"/>
      <c r="B95" s="98" t="s">
        <v>91</v>
      </c>
      <c r="C95" s="129" t="s">
        <v>52</v>
      </c>
      <c r="D95" s="99"/>
      <c r="E95" s="129">
        <v>1339</v>
      </c>
      <c r="F95" s="132">
        <v>22990</v>
      </c>
      <c r="G95" s="156" t="str">
        <f>G93</f>
        <v>----</v>
      </c>
      <c r="H95" s="135">
        <v>3000</v>
      </c>
      <c r="I95" s="150">
        <v>960</v>
      </c>
      <c r="J95" s="135">
        <f>F95-H95</f>
        <v>19990</v>
      </c>
    </row>
    <row r="96" spans="1:10" s="29" customFormat="1" ht="72" customHeight="1" x14ac:dyDescent="1.1000000000000001">
      <c r="A96" s="86" t="s">
        <v>9</v>
      </c>
      <c r="B96" s="102" t="s">
        <v>92</v>
      </c>
      <c r="C96" s="130"/>
      <c r="D96" s="99" t="s">
        <v>93</v>
      </c>
      <c r="E96" s="130"/>
      <c r="F96" s="162"/>
      <c r="G96" s="159"/>
      <c r="H96" s="136"/>
      <c r="I96" s="151"/>
      <c r="J96" s="136"/>
    </row>
    <row r="97" spans="1:10" s="29" customFormat="1" ht="82.5" hidden="1" customHeight="1" x14ac:dyDescent="1.1000000000000001">
      <c r="A97" s="86"/>
      <c r="B97" s="102" t="s">
        <v>189</v>
      </c>
      <c r="C97" s="124"/>
      <c r="D97" s="100" t="s">
        <v>190</v>
      </c>
      <c r="E97" s="124"/>
      <c r="F97" s="163"/>
      <c r="G97" s="124"/>
      <c r="H97" s="124"/>
      <c r="I97" s="112"/>
      <c r="J97" s="124"/>
    </row>
    <row r="98" spans="1:10" ht="40.5" customHeight="1" x14ac:dyDescent="1.3">
      <c r="A98" s="85"/>
      <c r="B98" s="35"/>
      <c r="C98" s="92"/>
      <c r="D98" s="99"/>
      <c r="E98" s="77"/>
      <c r="F98" s="64"/>
      <c r="G98" s="64"/>
      <c r="H98" s="82"/>
      <c r="I98" s="34"/>
      <c r="J98" s="82"/>
    </row>
    <row r="99" spans="1:10" s="26" customFormat="1" ht="95.25" hidden="1" customHeight="1" x14ac:dyDescent="1.3">
      <c r="A99" s="85"/>
      <c r="B99" s="117" t="s">
        <v>94</v>
      </c>
      <c r="C99" s="89"/>
      <c r="D99" s="25"/>
      <c r="E99" s="75"/>
      <c r="F99" s="63"/>
      <c r="G99" s="63"/>
      <c r="H99" s="81"/>
      <c r="I99" s="25"/>
      <c r="J99" s="81"/>
    </row>
    <row r="100" spans="1:10" s="29" customFormat="1" ht="45" hidden="1" customHeight="1" x14ac:dyDescent="1.1000000000000001">
      <c r="A100" s="85"/>
      <c r="B100" s="98" t="s">
        <v>95</v>
      </c>
      <c r="C100" s="129" t="s">
        <v>192</v>
      </c>
      <c r="D100" s="99"/>
      <c r="E100" s="129">
        <v>1497</v>
      </c>
      <c r="F100" s="132">
        <v>23370</v>
      </c>
      <c r="G100" s="156" t="str">
        <f>G95</f>
        <v>----</v>
      </c>
      <c r="H100" s="135">
        <v>3000</v>
      </c>
      <c r="I100" s="150">
        <v>960</v>
      </c>
      <c r="J100" s="135">
        <f>F100-H100</f>
        <v>20370</v>
      </c>
    </row>
    <row r="101" spans="1:10" s="29" customFormat="1" ht="51" hidden="1" customHeight="1" x14ac:dyDescent="1.1000000000000001">
      <c r="A101" s="86" t="s">
        <v>9</v>
      </c>
      <c r="B101" s="102" t="s">
        <v>96</v>
      </c>
      <c r="C101" s="131"/>
      <c r="D101" s="99" t="s">
        <v>97</v>
      </c>
      <c r="E101" s="131"/>
      <c r="F101" s="134"/>
      <c r="G101" s="157"/>
      <c r="H101" s="137"/>
      <c r="I101" s="151"/>
      <c r="J101" s="137"/>
    </row>
    <row r="102" spans="1:10" ht="40.5" hidden="1" customHeight="1" x14ac:dyDescent="1.3">
      <c r="A102" s="85"/>
      <c r="B102" s="33"/>
      <c r="C102" s="90"/>
      <c r="D102" s="99"/>
      <c r="E102" s="76"/>
      <c r="F102" s="64"/>
      <c r="G102" s="64"/>
      <c r="H102" s="82"/>
      <c r="I102" s="34"/>
      <c r="J102" s="82"/>
    </row>
    <row r="103" spans="1:10" s="26" customFormat="1" ht="95.25" hidden="1" customHeight="1" x14ac:dyDescent="1.3">
      <c r="A103" s="85"/>
      <c r="B103" s="117" t="s">
        <v>212</v>
      </c>
      <c r="C103" s="89"/>
      <c r="D103" s="25"/>
      <c r="E103" s="75"/>
      <c r="F103" s="63"/>
      <c r="G103" s="63"/>
      <c r="H103" s="81"/>
      <c r="I103" s="25"/>
      <c r="J103" s="81"/>
    </row>
    <row r="104" spans="1:10" ht="51.75" hidden="1" customHeight="1" x14ac:dyDescent="1.3">
      <c r="A104" s="85"/>
      <c r="B104" s="98" t="s">
        <v>95</v>
      </c>
      <c r="C104" s="129" t="s">
        <v>213</v>
      </c>
      <c r="D104" s="104"/>
      <c r="E104" s="129">
        <v>1497</v>
      </c>
      <c r="F104" s="64"/>
      <c r="G104" s="191" t="s">
        <v>46</v>
      </c>
      <c r="H104" s="185">
        <v>3000</v>
      </c>
      <c r="I104" s="34"/>
      <c r="J104" s="185">
        <f>F105-H104</f>
        <v>20370</v>
      </c>
    </row>
    <row r="105" spans="1:10" ht="59.25" hidden="1" customHeight="1" x14ac:dyDescent="1.4">
      <c r="A105" s="85"/>
      <c r="B105" s="102" t="s">
        <v>96</v>
      </c>
      <c r="C105" s="130"/>
      <c r="D105" s="99" t="s">
        <v>97</v>
      </c>
      <c r="E105" s="131"/>
      <c r="F105" s="120">
        <v>23370</v>
      </c>
      <c r="G105" s="192"/>
      <c r="H105" s="186"/>
      <c r="I105" s="34"/>
      <c r="J105" s="186"/>
    </row>
    <row r="106" spans="1:10" ht="40.5" customHeight="1" x14ac:dyDescent="1.3">
      <c r="A106" s="85"/>
      <c r="B106" s="33"/>
      <c r="C106" s="90"/>
      <c r="D106" s="99"/>
      <c r="E106" s="76"/>
      <c r="F106" s="64"/>
      <c r="G106" s="64"/>
      <c r="H106" s="82"/>
      <c r="I106" s="34"/>
      <c r="J106" s="82"/>
    </row>
    <row r="107" spans="1:10" s="26" customFormat="1" ht="95.25" customHeight="1" x14ac:dyDescent="1.3">
      <c r="A107" s="85"/>
      <c r="B107" s="117" t="s">
        <v>99</v>
      </c>
      <c r="C107" s="89"/>
      <c r="D107" s="25"/>
      <c r="E107" s="75"/>
      <c r="F107" s="63"/>
      <c r="G107" s="63"/>
      <c r="H107" s="81"/>
      <c r="I107" s="25"/>
      <c r="J107" s="81"/>
    </row>
    <row r="108" spans="1:10" s="29" customFormat="1" ht="45" customHeight="1" x14ac:dyDescent="1.3">
      <c r="A108" s="85"/>
      <c r="B108" s="98" t="s">
        <v>100</v>
      </c>
      <c r="C108" s="129" t="s">
        <v>98</v>
      </c>
      <c r="D108" s="99"/>
      <c r="E108" s="129">
        <v>1997</v>
      </c>
      <c r="F108" s="132">
        <v>28760</v>
      </c>
      <c r="G108" s="156" t="str">
        <f>G100</f>
        <v>----</v>
      </c>
      <c r="H108" s="135">
        <v>7000</v>
      </c>
      <c r="I108" s="36"/>
      <c r="J108" s="135">
        <f>F108-H108</f>
        <v>21760</v>
      </c>
    </row>
    <row r="109" spans="1:10" s="29" customFormat="1" ht="51" customHeight="1" x14ac:dyDescent="1.3">
      <c r="A109" s="86" t="s">
        <v>9</v>
      </c>
      <c r="B109" s="102" t="s">
        <v>101</v>
      </c>
      <c r="C109" s="160"/>
      <c r="D109" s="99" t="s">
        <v>102</v>
      </c>
      <c r="E109" s="160"/>
      <c r="F109" s="160"/>
      <c r="G109" s="161"/>
      <c r="H109" s="137"/>
      <c r="I109" s="37">
        <v>2800</v>
      </c>
      <c r="J109" s="137"/>
    </row>
    <row r="110" spans="1:10" s="29" customFormat="1" ht="45" customHeight="1" x14ac:dyDescent="1.1000000000000001">
      <c r="A110" s="85"/>
      <c r="B110" s="98" t="s">
        <v>103</v>
      </c>
      <c r="C110" s="129" t="s">
        <v>104</v>
      </c>
      <c r="D110" s="99"/>
      <c r="E110" s="129">
        <v>1997</v>
      </c>
      <c r="F110" s="132">
        <v>30820</v>
      </c>
      <c r="G110" s="156" t="str">
        <f>G100</f>
        <v>----</v>
      </c>
      <c r="H110" s="135">
        <v>7000</v>
      </c>
      <c r="I110" s="150">
        <v>2800</v>
      </c>
      <c r="J110" s="135">
        <f>F110-H110</f>
        <v>23820</v>
      </c>
    </row>
    <row r="111" spans="1:10" s="29" customFormat="1" ht="51" customHeight="1" x14ac:dyDescent="1.1000000000000001">
      <c r="A111" s="86" t="s">
        <v>9</v>
      </c>
      <c r="B111" s="102" t="s">
        <v>105</v>
      </c>
      <c r="C111" s="131"/>
      <c r="D111" s="99" t="s">
        <v>106</v>
      </c>
      <c r="E111" s="131"/>
      <c r="F111" s="134"/>
      <c r="G111" s="157"/>
      <c r="H111" s="137"/>
      <c r="I111" s="151"/>
      <c r="J111" s="137"/>
    </row>
    <row r="112" spans="1:10" s="29" customFormat="1" ht="45" hidden="1" customHeight="1" x14ac:dyDescent="1.1000000000000001">
      <c r="A112" s="85"/>
      <c r="B112" s="98" t="s">
        <v>107</v>
      </c>
      <c r="C112" s="129" t="s">
        <v>108</v>
      </c>
      <c r="D112" s="99"/>
      <c r="E112" s="129">
        <v>1997</v>
      </c>
      <c r="F112" s="132">
        <v>32530</v>
      </c>
      <c r="G112" s="156" t="str">
        <f>G100</f>
        <v>----</v>
      </c>
      <c r="H112" s="135">
        <v>7000</v>
      </c>
      <c r="I112" s="150">
        <v>2800</v>
      </c>
      <c r="J112" s="135">
        <f>F112-H112</f>
        <v>25530</v>
      </c>
    </row>
    <row r="113" spans="1:10" s="29" customFormat="1" ht="51" hidden="1" customHeight="1" x14ac:dyDescent="1.1000000000000001">
      <c r="A113" s="86" t="s">
        <v>9</v>
      </c>
      <c r="B113" s="102" t="s">
        <v>109</v>
      </c>
      <c r="C113" s="131"/>
      <c r="D113" s="99" t="s">
        <v>110</v>
      </c>
      <c r="E113" s="131"/>
      <c r="F113" s="134"/>
      <c r="G113" s="157"/>
      <c r="H113" s="137"/>
      <c r="I113" s="151"/>
      <c r="J113" s="137"/>
    </row>
    <row r="114" spans="1:10" ht="40.5" customHeight="1" x14ac:dyDescent="1.3">
      <c r="A114" s="85"/>
      <c r="B114" s="38"/>
      <c r="C114" s="91"/>
      <c r="D114" s="99"/>
      <c r="E114" s="78"/>
      <c r="F114" s="65"/>
      <c r="G114" s="65"/>
      <c r="H114" s="83"/>
      <c r="I114" s="34"/>
      <c r="J114" s="83"/>
    </row>
    <row r="115" spans="1:10" s="26" customFormat="1" ht="95.25" customHeight="1" x14ac:dyDescent="1.3">
      <c r="A115" s="85"/>
      <c r="B115" s="117" t="s">
        <v>111</v>
      </c>
      <c r="C115" s="89"/>
      <c r="D115" s="25"/>
      <c r="E115" s="75"/>
      <c r="F115" s="63"/>
      <c r="G115" s="63"/>
      <c r="H115" s="81"/>
      <c r="I115" s="25"/>
      <c r="J115" s="81"/>
    </row>
    <row r="116" spans="1:10" s="29" customFormat="1" ht="45" customHeight="1" x14ac:dyDescent="1.1000000000000001">
      <c r="A116" s="85"/>
      <c r="B116" s="98" t="s">
        <v>112</v>
      </c>
      <c r="C116" s="129" t="s">
        <v>113</v>
      </c>
      <c r="D116" s="99"/>
      <c r="E116" s="129">
        <v>3664</v>
      </c>
      <c r="F116" s="132">
        <v>78400</v>
      </c>
      <c r="G116" s="156" t="str">
        <f>G100</f>
        <v>----</v>
      </c>
      <c r="H116" s="135">
        <v>10000</v>
      </c>
      <c r="I116" s="150">
        <v>10000</v>
      </c>
      <c r="J116" s="135">
        <f>F116-H116</f>
        <v>68400</v>
      </c>
    </row>
    <row r="117" spans="1:10" s="29" customFormat="1" ht="51" customHeight="1" x14ac:dyDescent="1.1000000000000001">
      <c r="A117" s="86" t="s">
        <v>9</v>
      </c>
      <c r="B117" s="102" t="s">
        <v>114</v>
      </c>
      <c r="C117" s="131"/>
      <c r="D117" s="99" t="s">
        <v>115</v>
      </c>
      <c r="E117" s="131"/>
      <c r="F117" s="134"/>
      <c r="G117" s="157"/>
      <c r="H117" s="137"/>
      <c r="I117" s="151"/>
      <c r="J117" s="137"/>
    </row>
    <row r="118" spans="1:10" s="29" customFormat="1" ht="45" customHeight="1" x14ac:dyDescent="1.1000000000000001">
      <c r="A118" s="85"/>
      <c r="B118" s="98" t="s">
        <v>116</v>
      </c>
      <c r="C118" s="129" t="s">
        <v>117</v>
      </c>
      <c r="D118" s="99"/>
      <c r="E118" s="129">
        <v>3471</v>
      </c>
      <c r="F118" s="132">
        <v>74200</v>
      </c>
      <c r="G118" s="156" t="str">
        <f>G116</f>
        <v>----</v>
      </c>
      <c r="H118" s="135">
        <v>10000</v>
      </c>
      <c r="I118" s="150">
        <v>4000</v>
      </c>
      <c r="J118" s="135">
        <f>F118-H118</f>
        <v>64200</v>
      </c>
    </row>
    <row r="119" spans="1:10" s="29" customFormat="1" ht="51" customHeight="1" x14ac:dyDescent="1.1000000000000001">
      <c r="A119" s="86" t="s">
        <v>9</v>
      </c>
      <c r="B119" s="102" t="s">
        <v>118</v>
      </c>
      <c r="C119" s="131"/>
      <c r="D119" s="99" t="s">
        <v>119</v>
      </c>
      <c r="E119" s="131"/>
      <c r="F119" s="134"/>
      <c r="G119" s="157"/>
      <c r="H119" s="137"/>
      <c r="I119" s="151"/>
      <c r="J119" s="137"/>
    </row>
    <row r="120" spans="1:10" ht="40.5" customHeight="1" x14ac:dyDescent="1.3">
      <c r="A120" s="85"/>
      <c r="B120" s="38"/>
      <c r="C120" s="91"/>
      <c r="D120" s="99"/>
      <c r="E120" s="78"/>
      <c r="F120" s="65"/>
      <c r="G120" s="65"/>
      <c r="H120" s="83"/>
      <c r="I120" s="34"/>
      <c r="J120" s="83"/>
    </row>
    <row r="121" spans="1:10" s="26" customFormat="1" ht="95.25" hidden="1" customHeight="1" x14ac:dyDescent="1.3">
      <c r="A121" s="85"/>
      <c r="B121" s="117" t="s">
        <v>191</v>
      </c>
      <c r="C121" s="89"/>
      <c r="D121" s="25"/>
      <c r="E121" s="75"/>
      <c r="F121" s="63"/>
      <c r="G121" s="63"/>
      <c r="H121" s="81"/>
      <c r="I121" s="25"/>
      <c r="J121" s="81"/>
    </row>
    <row r="122" spans="1:10" s="29" customFormat="1" ht="60" hidden="1" customHeight="1" x14ac:dyDescent="1.1000000000000001">
      <c r="A122" s="85"/>
      <c r="B122" s="98" t="s">
        <v>120</v>
      </c>
      <c r="C122" s="129" t="s">
        <v>121</v>
      </c>
      <c r="D122" s="99"/>
      <c r="E122" s="129">
        <v>1997</v>
      </c>
      <c r="F122" s="132">
        <v>35840</v>
      </c>
      <c r="G122" s="156" t="str">
        <f>G118</f>
        <v>----</v>
      </c>
      <c r="H122" s="135">
        <v>4000</v>
      </c>
      <c r="I122" s="150">
        <v>4000</v>
      </c>
      <c r="J122" s="135">
        <f>F122-H122</f>
        <v>31840</v>
      </c>
    </row>
    <row r="123" spans="1:10" s="29" customFormat="1" ht="90" hidden="1" customHeight="1" x14ac:dyDescent="1.1000000000000001">
      <c r="A123" s="86" t="s">
        <v>9</v>
      </c>
      <c r="B123" s="102" t="s">
        <v>122</v>
      </c>
      <c r="C123" s="131"/>
      <c r="D123" s="99" t="s">
        <v>123</v>
      </c>
      <c r="E123" s="131"/>
      <c r="F123" s="134"/>
      <c r="G123" s="157"/>
      <c r="H123" s="137"/>
      <c r="I123" s="151"/>
      <c r="J123" s="137"/>
    </row>
    <row r="124" spans="1:10" s="29" customFormat="1" ht="55.5" hidden="1" customHeight="1" x14ac:dyDescent="1.1000000000000001">
      <c r="A124" s="85"/>
      <c r="B124" s="98" t="s">
        <v>124</v>
      </c>
      <c r="C124" s="129" t="s">
        <v>125</v>
      </c>
      <c r="D124" s="99"/>
      <c r="E124" s="129">
        <v>1997</v>
      </c>
      <c r="F124" s="132">
        <v>37570</v>
      </c>
      <c r="G124" s="156" t="str">
        <f>G118</f>
        <v>----</v>
      </c>
      <c r="H124" s="135">
        <v>4000</v>
      </c>
      <c r="I124" s="150">
        <v>4000</v>
      </c>
      <c r="J124" s="135">
        <f>F124-H124</f>
        <v>33570</v>
      </c>
    </row>
    <row r="125" spans="1:10" s="29" customFormat="1" ht="112.5" hidden="1" customHeight="1" x14ac:dyDescent="1.1000000000000001">
      <c r="A125" s="86" t="s">
        <v>9</v>
      </c>
      <c r="B125" s="102" t="s">
        <v>126</v>
      </c>
      <c r="C125" s="130"/>
      <c r="D125" s="100" t="s">
        <v>127</v>
      </c>
      <c r="E125" s="130"/>
      <c r="F125" s="133"/>
      <c r="G125" s="159"/>
      <c r="H125" s="137"/>
      <c r="I125" s="158"/>
      <c r="J125" s="137"/>
    </row>
    <row r="126" spans="1:10" s="29" customFormat="1" ht="80.099999999999994" hidden="1" customHeight="1" x14ac:dyDescent="1.1000000000000001">
      <c r="A126" s="85"/>
      <c r="B126" s="98" t="s">
        <v>128</v>
      </c>
      <c r="C126" s="129" t="s">
        <v>129</v>
      </c>
      <c r="D126" s="99"/>
      <c r="E126" s="129">
        <v>1997</v>
      </c>
      <c r="F126" s="132">
        <v>38810</v>
      </c>
      <c r="G126" s="132">
        <f>F126-2800</f>
        <v>36010</v>
      </c>
      <c r="H126" s="135">
        <v>4000</v>
      </c>
      <c r="I126" s="150">
        <v>4000</v>
      </c>
      <c r="J126" s="135">
        <f>G126-H126</f>
        <v>32010</v>
      </c>
    </row>
    <row r="127" spans="1:10" s="29" customFormat="1" ht="109.5" hidden="1" customHeight="1" x14ac:dyDescent="1.1000000000000001">
      <c r="A127" s="86" t="s">
        <v>9</v>
      </c>
      <c r="B127" s="103" t="s">
        <v>130</v>
      </c>
      <c r="C127" s="131"/>
      <c r="D127" s="100" t="s">
        <v>131</v>
      </c>
      <c r="E127" s="131"/>
      <c r="F127" s="134"/>
      <c r="G127" s="134"/>
      <c r="H127" s="137"/>
      <c r="I127" s="151"/>
      <c r="J127" s="137"/>
    </row>
    <row r="128" spans="1:10" s="29" customFormat="1" ht="45" hidden="1" customHeight="1" x14ac:dyDescent="1.1000000000000001">
      <c r="A128" s="85"/>
      <c r="B128" s="98" t="s">
        <v>132</v>
      </c>
      <c r="C128" s="129" t="s">
        <v>133</v>
      </c>
      <c r="D128" s="99"/>
      <c r="E128" s="129">
        <v>1997</v>
      </c>
      <c r="F128" s="132">
        <v>39730</v>
      </c>
      <c r="G128" s="132">
        <f>F128-2800</f>
        <v>36930</v>
      </c>
      <c r="H128" s="135">
        <v>4000</v>
      </c>
      <c r="I128" s="150">
        <v>4000</v>
      </c>
      <c r="J128" s="135">
        <f>G128-H128</f>
        <v>32930</v>
      </c>
    </row>
    <row r="129" spans="1:10" s="29" customFormat="1" ht="51" hidden="1" customHeight="1" x14ac:dyDescent="1.1000000000000001">
      <c r="A129" s="86" t="s">
        <v>9</v>
      </c>
      <c r="B129" s="102" t="s">
        <v>134</v>
      </c>
      <c r="C129" s="131"/>
      <c r="D129" s="99" t="s">
        <v>135</v>
      </c>
      <c r="E129" s="131"/>
      <c r="F129" s="134"/>
      <c r="G129" s="134"/>
      <c r="H129" s="137"/>
      <c r="I129" s="151"/>
      <c r="J129" s="137"/>
    </row>
    <row r="130" spans="1:10" ht="40.5" hidden="1" customHeight="1" x14ac:dyDescent="1.3">
      <c r="A130" s="85"/>
      <c r="B130" s="39"/>
      <c r="C130" s="93"/>
      <c r="D130" s="99"/>
      <c r="E130" s="76"/>
      <c r="F130" s="64"/>
      <c r="G130" s="64"/>
      <c r="H130" s="82"/>
      <c r="I130" s="34"/>
      <c r="J130" s="82"/>
    </row>
    <row r="131" spans="1:10" s="26" customFormat="1" ht="95.25" hidden="1" customHeight="1" x14ac:dyDescent="1.3">
      <c r="A131" s="85"/>
      <c r="B131" s="117" t="s">
        <v>136</v>
      </c>
      <c r="C131" s="89"/>
      <c r="D131" s="25"/>
      <c r="E131" s="75"/>
      <c r="F131" s="63"/>
      <c r="G131" s="63"/>
      <c r="H131" s="81"/>
      <c r="I131" s="25"/>
      <c r="J131" s="81"/>
    </row>
    <row r="132" spans="1:10" s="29" customFormat="1" ht="80.099999999999994" hidden="1" customHeight="1" x14ac:dyDescent="1.1000000000000001">
      <c r="A132" s="85"/>
      <c r="B132" s="98" t="s">
        <v>137</v>
      </c>
      <c r="C132" s="129" t="s">
        <v>138</v>
      </c>
      <c r="D132" s="99"/>
      <c r="E132" s="129">
        <v>1997</v>
      </c>
      <c r="F132" s="132">
        <v>35685</v>
      </c>
      <c r="G132" s="156" t="str">
        <f>G118</f>
        <v>----</v>
      </c>
      <c r="H132" s="135">
        <v>7485</v>
      </c>
      <c r="I132" s="150">
        <v>7485</v>
      </c>
      <c r="J132" s="135">
        <f>F132-H132</f>
        <v>28200</v>
      </c>
    </row>
    <row r="133" spans="1:10" s="29" customFormat="1" ht="80.099999999999994" hidden="1" customHeight="1" x14ac:dyDescent="1.1000000000000001">
      <c r="A133" s="86" t="s">
        <v>9</v>
      </c>
      <c r="B133" s="102" t="s">
        <v>139</v>
      </c>
      <c r="C133" s="131"/>
      <c r="D133" s="99" t="s">
        <v>140</v>
      </c>
      <c r="E133" s="131"/>
      <c r="F133" s="134"/>
      <c r="G133" s="157"/>
      <c r="H133" s="137"/>
      <c r="I133" s="151"/>
      <c r="J133" s="137"/>
    </row>
    <row r="134" spans="1:10" s="29" customFormat="1" ht="80.099999999999994" hidden="1" customHeight="1" x14ac:dyDescent="1.1000000000000001">
      <c r="A134" s="85"/>
      <c r="B134" s="98" t="s">
        <v>141</v>
      </c>
      <c r="C134" s="129" t="s">
        <v>142</v>
      </c>
      <c r="D134" s="99"/>
      <c r="E134" s="152">
        <v>1997</v>
      </c>
      <c r="F134" s="132">
        <v>37760</v>
      </c>
      <c r="G134" s="154" t="str">
        <f>G118</f>
        <v>----</v>
      </c>
      <c r="H134" s="135">
        <v>8660</v>
      </c>
      <c r="I134" s="150">
        <v>8660</v>
      </c>
      <c r="J134" s="135">
        <f>F134-H134</f>
        <v>29100</v>
      </c>
    </row>
    <row r="135" spans="1:10" s="29" customFormat="1" ht="73.5" hidden="1" customHeight="1" x14ac:dyDescent="1.1000000000000001">
      <c r="A135" s="86" t="s">
        <v>9</v>
      </c>
      <c r="B135" s="102" t="s">
        <v>143</v>
      </c>
      <c r="C135" s="131"/>
      <c r="D135" s="99" t="s">
        <v>144</v>
      </c>
      <c r="E135" s="153"/>
      <c r="F135" s="134"/>
      <c r="G135" s="155"/>
      <c r="H135" s="137"/>
      <c r="I135" s="151"/>
      <c r="J135" s="137"/>
    </row>
    <row r="136" spans="1:10" s="29" customFormat="1" ht="40.5" customHeight="1" x14ac:dyDescent="0.85">
      <c r="A136" s="86"/>
      <c r="B136" s="40"/>
      <c r="C136" s="41"/>
      <c r="D136" s="42"/>
      <c r="E136" s="43"/>
      <c r="F136" s="44"/>
      <c r="G136" s="43"/>
      <c r="H136" s="69"/>
      <c r="I136" s="45"/>
      <c r="J136" s="69"/>
    </row>
    <row r="137" spans="1:10" ht="46.5" customHeight="1" x14ac:dyDescent="1.2">
      <c r="A137" s="87"/>
      <c r="B137" s="47"/>
      <c r="C137" s="48" t="s">
        <v>219</v>
      </c>
      <c r="D137" s="49"/>
      <c r="E137" s="50"/>
      <c r="F137" s="46"/>
      <c r="G137" s="46"/>
      <c r="H137" s="70"/>
      <c r="I137" s="51"/>
      <c r="J137" s="70"/>
    </row>
    <row r="138" spans="1:10" ht="57.75" customHeight="1" x14ac:dyDescent="1.3">
      <c r="A138" s="87"/>
      <c r="B138" s="52"/>
      <c r="C138" s="114" t="s">
        <v>201</v>
      </c>
      <c r="D138" s="53"/>
      <c r="E138" s="54"/>
      <c r="F138" s="51"/>
      <c r="G138" s="51"/>
      <c r="H138" s="71"/>
      <c r="I138" s="51"/>
      <c r="J138" s="71"/>
    </row>
    <row r="139" spans="1:10" ht="57.75" customHeight="1" x14ac:dyDescent="1.3">
      <c r="A139" s="87"/>
      <c r="B139" s="55"/>
      <c r="C139" s="56" t="s">
        <v>220</v>
      </c>
      <c r="D139" s="53"/>
      <c r="E139" s="54"/>
      <c r="F139" s="51"/>
      <c r="G139" s="51"/>
      <c r="H139" s="71"/>
      <c r="I139" s="46"/>
      <c r="J139" s="71"/>
    </row>
    <row r="140" spans="1:10" ht="57.75" customHeight="1" x14ac:dyDescent="1.3">
      <c r="A140" s="87"/>
      <c r="B140" s="55"/>
      <c r="C140" s="57" t="s">
        <v>145</v>
      </c>
      <c r="D140" s="53"/>
      <c r="E140" s="54"/>
      <c r="F140" s="51"/>
      <c r="G140" s="51"/>
      <c r="H140" s="71"/>
      <c r="I140" s="51"/>
      <c r="J140" s="71"/>
    </row>
    <row r="141" spans="1:10" ht="57.75" customHeight="1" x14ac:dyDescent="1.3">
      <c r="A141" s="87"/>
      <c r="B141" s="55"/>
      <c r="C141" s="57" t="s">
        <v>146</v>
      </c>
      <c r="D141" s="53"/>
      <c r="E141" s="54"/>
      <c r="F141" s="51"/>
      <c r="G141" s="51"/>
      <c r="H141" s="71"/>
      <c r="I141" s="51"/>
      <c r="J141" s="71"/>
    </row>
    <row r="142" spans="1:10" ht="57.75" customHeight="1" x14ac:dyDescent="1.3">
      <c r="A142" s="87"/>
      <c r="B142" s="55"/>
      <c r="C142" s="57"/>
      <c r="D142" s="53"/>
      <c r="E142" s="54"/>
      <c r="F142" s="51"/>
      <c r="G142" s="51"/>
      <c r="I142" s="46"/>
    </row>
    <row r="143" spans="1:10" ht="57.75" customHeight="1" x14ac:dyDescent="1.3">
      <c r="A143" s="87"/>
      <c r="B143" s="55"/>
      <c r="C143" s="57"/>
      <c r="D143" s="53"/>
      <c r="E143" s="54"/>
      <c r="F143" s="51"/>
      <c r="G143" s="51"/>
      <c r="I143" s="51"/>
    </row>
    <row r="144" spans="1:10" ht="22.5" customHeight="1" x14ac:dyDescent="1.2">
      <c r="B144" s="58"/>
      <c r="C144" s="59"/>
      <c r="E144" s="60"/>
      <c r="F144" s="58"/>
      <c r="G144" s="58"/>
      <c r="H144" s="73"/>
      <c r="I144" s="51"/>
      <c r="J144" s="73"/>
    </row>
    <row r="145" spans="2:10" ht="44.25" customHeight="1" x14ac:dyDescent="1.2">
      <c r="B145" s="58"/>
      <c r="C145" s="59"/>
      <c r="E145" s="60"/>
      <c r="F145" s="58"/>
      <c r="G145" s="58"/>
      <c r="H145" s="73"/>
      <c r="I145" s="46"/>
      <c r="J145" s="73"/>
    </row>
  </sheetData>
  <sheetProtection password="CC79" sheet="1" objects="1" scenarios="1"/>
  <protectedRanges>
    <protectedRange sqref="B108" name="MTOS_4_1_1"/>
    <protectedRange sqref="B110 B112" name="MTOS_2_1_2"/>
    <protectedRange sqref="B114" name="MTOS_2_1_1_2"/>
    <protectedRange sqref="B109" name="MTOS_4_1_1_1"/>
    <protectedRange sqref="B111" name="MTOS_2_1_2_1"/>
    <protectedRange sqref="B113" name="MTOS_2_1_2_2"/>
  </protectedRanges>
  <mergeCells count="268">
    <mergeCell ref="C104:C105"/>
    <mergeCell ref="E104:E105"/>
    <mergeCell ref="G104:G105"/>
    <mergeCell ref="C71:C72"/>
    <mergeCell ref="E71:E72"/>
    <mergeCell ref="C73:C74"/>
    <mergeCell ref="E73:E74"/>
    <mergeCell ref="F71:F72"/>
    <mergeCell ref="F73:F74"/>
    <mergeCell ref="G71:G72"/>
    <mergeCell ref="G73:G74"/>
    <mergeCell ref="C79:C81"/>
    <mergeCell ref="E79:E81"/>
    <mergeCell ref="F79:F81"/>
    <mergeCell ref="G79:G81"/>
    <mergeCell ref="C77:C78"/>
    <mergeCell ref="E77:E78"/>
    <mergeCell ref="F77:F78"/>
    <mergeCell ref="G77:G78"/>
    <mergeCell ref="C88:C90"/>
    <mergeCell ref="E88:E90"/>
    <mergeCell ref="F88:F90"/>
    <mergeCell ref="G88:G90"/>
    <mergeCell ref="C82:C83"/>
    <mergeCell ref="C31:C32"/>
    <mergeCell ref="E31:E32"/>
    <mergeCell ref="E63:E64"/>
    <mergeCell ref="F63:F64"/>
    <mergeCell ref="G63:G64"/>
    <mergeCell ref="C65:C66"/>
    <mergeCell ref="E65:E66"/>
    <mergeCell ref="F65:F66"/>
    <mergeCell ref="G65:G66"/>
    <mergeCell ref="F31:F32"/>
    <mergeCell ref="G31:G32"/>
    <mergeCell ref="F35:F37"/>
    <mergeCell ref="G35:G37"/>
    <mergeCell ref="C41:C43"/>
    <mergeCell ref="E41:E43"/>
    <mergeCell ref="F41:F43"/>
    <mergeCell ref="G41:G43"/>
    <mergeCell ref="C38:C40"/>
    <mergeCell ref="E38:E40"/>
    <mergeCell ref="F38:F40"/>
    <mergeCell ref="G38:G40"/>
    <mergeCell ref="C35:C37"/>
    <mergeCell ref="E35:E37"/>
    <mergeCell ref="C51:C52"/>
    <mergeCell ref="J126:J127"/>
    <mergeCell ref="J128:J129"/>
    <mergeCell ref="J132:J133"/>
    <mergeCell ref="J134:J135"/>
    <mergeCell ref="J88:J90"/>
    <mergeCell ref="J93:J94"/>
    <mergeCell ref="J100:J101"/>
    <mergeCell ref="J108:J109"/>
    <mergeCell ref="J110:J111"/>
    <mergeCell ref="J112:J113"/>
    <mergeCell ref="J95:J97"/>
    <mergeCell ref="J104:J105"/>
    <mergeCell ref="J116:J117"/>
    <mergeCell ref="J118:J119"/>
    <mergeCell ref="J122:J123"/>
    <mergeCell ref="J124:J125"/>
    <mergeCell ref="J57:J58"/>
    <mergeCell ref="J59:J60"/>
    <mergeCell ref="J61:J62"/>
    <mergeCell ref="J63:J64"/>
    <mergeCell ref="J65:J66"/>
    <mergeCell ref="J67:J68"/>
    <mergeCell ref="J79:J81"/>
    <mergeCell ref="J82:J83"/>
    <mergeCell ref="I82:I83"/>
    <mergeCell ref="I79:I81"/>
    <mergeCell ref="H59:H60"/>
    <mergeCell ref="H61:H62"/>
    <mergeCell ref="H63:H64"/>
    <mergeCell ref="H67:H68"/>
    <mergeCell ref="H104:H105"/>
    <mergeCell ref="J71:J72"/>
    <mergeCell ref="J73:J74"/>
    <mergeCell ref="J84:J85"/>
    <mergeCell ref="J77:J78"/>
    <mergeCell ref="H79:H81"/>
    <mergeCell ref="H88:H90"/>
    <mergeCell ref="I31:I32"/>
    <mergeCell ref="H35:H37"/>
    <mergeCell ref="I77:I78"/>
    <mergeCell ref="J47:J48"/>
    <mergeCell ref="J51:J52"/>
    <mergeCell ref="I21:I22"/>
    <mergeCell ref="I17:I20"/>
    <mergeCell ref="I13:I16"/>
    <mergeCell ref="I25:I26"/>
    <mergeCell ref="J31:J32"/>
    <mergeCell ref="J35:J37"/>
    <mergeCell ref="J38:J40"/>
    <mergeCell ref="J41:J43"/>
    <mergeCell ref="H31:H32"/>
    <mergeCell ref="I41:I42"/>
    <mergeCell ref="J55:J56"/>
    <mergeCell ref="H41:H43"/>
    <mergeCell ref="I38:I40"/>
    <mergeCell ref="I35:I37"/>
    <mergeCell ref="H38:H40"/>
    <mergeCell ref="H77:H78"/>
    <mergeCell ref="H17:H20"/>
    <mergeCell ref="H55:H56"/>
    <mergeCell ref="H57:H58"/>
    <mergeCell ref="E51:E52"/>
    <mergeCell ref="F51:F52"/>
    <mergeCell ref="G51:G52"/>
    <mergeCell ref="H51:H52"/>
    <mergeCell ref="I47:I48"/>
    <mergeCell ref="C47:C48"/>
    <mergeCell ref="E47:E48"/>
    <mergeCell ref="F47:F48"/>
    <mergeCell ref="G47:G48"/>
    <mergeCell ref="H47:H48"/>
    <mergeCell ref="I51:I52"/>
    <mergeCell ref="C55:C56"/>
    <mergeCell ref="E55:E56"/>
    <mergeCell ref="F55:F56"/>
    <mergeCell ref="G55:G56"/>
    <mergeCell ref="C57:C58"/>
    <mergeCell ref="E57:E58"/>
    <mergeCell ref="F57:F58"/>
    <mergeCell ref="G57:G58"/>
    <mergeCell ref="C59:C60"/>
    <mergeCell ref="E59:E60"/>
    <mergeCell ref="F59:F60"/>
    <mergeCell ref="G59:G60"/>
    <mergeCell ref="C67:C68"/>
    <mergeCell ref="E67:E68"/>
    <mergeCell ref="F67:F68"/>
    <mergeCell ref="G67:G68"/>
    <mergeCell ref="C61:C62"/>
    <mergeCell ref="E61:E62"/>
    <mergeCell ref="F61:F62"/>
    <mergeCell ref="G61:G62"/>
    <mergeCell ref="C63:C64"/>
    <mergeCell ref="E82:E83"/>
    <mergeCell ref="F82:F83"/>
    <mergeCell ref="G82:G83"/>
    <mergeCell ref="H82:H83"/>
    <mergeCell ref="C84:C85"/>
    <mergeCell ref="E84:E85"/>
    <mergeCell ref="F84:F85"/>
    <mergeCell ref="G84:G85"/>
    <mergeCell ref="H84:H85"/>
    <mergeCell ref="D82:D83"/>
    <mergeCell ref="C108:C109"/>
    <mergeCell ref="E108:E109"/>
    <mergeCell ref="F108:F109"/>
    <mergeCell ref="G108:G109"/>
    <mergeCell ref="H108:H109"/>
    <mergeCell ref="I100:I101"/>
    <mergeCell ref="I93:I94"/>
    <mergeCell ref="I88:I90"/>
    <mergeCell ref="C93:C94"/>
    <mergeCell ref="E93:E94"/>
    <mergeCell ref="F93:F94"/>
    <mergeCell ref="G93:G94"/>
    <mergeCell ref="H93:H94"/>
    <mergeCell ref="I95:I96"/>
    <mergeCell ref="C100:C101"/>
    <mergeCell ref="E100:E101"/>
    <mergeCell ref="F100:F101"/>
    <mergeCell ref="G100:G101"/>
    <mergeCell ref="H100:H101"/>
    <mergeCell ref="C95:C97"/>
    <mergeCell ref="E95:E97"/>
    <mergeCell ref="F95:F97"/>
    <mergeCell ref="G95:G97"/>
    <mergeCell ref="H95:H97"/>
    <mergeCell ref="I110:I111"/>
    <mergeCell ref="C112:C113"/>
    <mergeCell ref="E112:E113"/>
    <mergeCell ref="F112:F113"/>
    <mergeCell ref="G112:G113"/>
    <mergeCell ref="H112:H113"/>
    <mergeCell ref="C110:C111"/>
    <mergeCell ref="E110:E111"/>
    <mergeCell ref="F110:F111"/>
    <mergeCell ref="G110:G111"/>
    <mergeCell ref="H110:H111"/>
    <mergeCell ref="I116:I117"/>
    <mergeCell ref="C118:C119"/>
    <mergeCell ref="E118:E119"/>
    <mergeCell ref="F118:F119"/>
    <mergeCell ref="G118:G119"/>
    <mergeCell ref="H118:H119"/>
    <mergeCell ref="I112:I113"/>
    <mergeCell ref="C116:C117"/>
    <mergeCell ref="E116:E117"/>
    <mergeCell ref="F116:F117"/>
    <mergeCell ref="G116:G117"/>
    <mergeCell ref="H116:H117"/>
    <mergeCell ref="I122:I123"/>
    <mergeCell ref="C124:C125"/>
    <mergeCell ref="E124:E125"/>
    <mergeCell ref="F124:F125"/>
    <mergeCell ref="G124:G125"/>
    <mergeCell ref="H124:H125"/>
    <mergeCell ref="I118:I119"/>
    <mergeCell ref="C122:C123"/>
    <mergeCell ref="E122:E123"/>
    <mergeCell ref="F122:F123"/>
    <mergeCell ref="G122:G123"/>
    <mergeCell ref="H122:H123"/>
    <mergeCell ref="I126:I127"/>
    <mergeCell ref="C128:C129"/>
    <mergeCell ref="E128:E129"/>
    <mergeCell ref="F128:F129"/>
    <mergeCell ref="G128:G129"/>
    <mergeCell ref="H128:H129"/>
    <mergeCell ref="I124:I125"/>
    <mergeCell ref="C126:C127"/>
    <mergeCell ref="E126:E127"/>
    <mergeCell ref="F126:F127"/>
    <mergeCell ref="G126:G127"/>
    <mergeCell ref="H126:H127"/>
    <mergeCell ref="I134:I135"/>
    <mergeCell ref="I132:I133"/>
    <mergeCell ref="C134:C135"/>
    <mergeCell ref="E134:E135"/>
    <mergeCell ref="F134:F135"/>
    <mergeCell ref="G134:G135"/>
    <mergeCell ref="H134:H135"/>
    <mergeCell ref="I128:I129"/>
    <mergeCell ref="C132:C133"/>
    <mergeCell ref="E132:E133"/>
    <mergeCell ref="F132:F133"/>
    <mergeCell ref="G132:G133"/>
    <mergeCell ref="H132:H133"/>
    <mergeCell ref="B2:J2"/>
    <mergeCell ref="J9:J12"/>
    <mergeCell ref="J13:J16"/>
    <mergeCell ref="J17:J20"/>
    <mergeCell ref="H4:J4"/>
    <mergeCell ref="C5:E5"/>
    <mergeCell ref="C9:C12"/>
    <mergeCell ref="E9:E12"/>
    <mergeCell ref="F9:F12"/>
    <mergeCell ref="G9:G12"/>
    <mergeCell ref="C17:C20"/>
    <mergeCell ref="E17:E20"/>
    <mergeCell ref="F17:F20"/>
    <mergeCell ref="G17:G20"/>
    <mergeCell ref="H9:H12"/>
    <mergeCell ref="I9:I12"/>
    <mergeCell ref="J21:J24"/>
    <mergeCell ref="C25:C28"/>
    <mergeCell ref="E25:E28"/>
    <mergeCell ref="F25:F28"/>
    <mergeCell ref="G25:G28"/>
    <mergeCell ref="H25:H28"/>
    <mergeCell ref="J25:J28"/>
    <mergeCell ref="C13:C16"/>
    <mergeCell ref="E13:E16"/>
    <mergeCell ref="F13:F16"/>
    <mergeCell ref="G13:G16"/>
    <mergeCell ref="C21:C24"/>
    <mergeCell ref="H13:H16"/>
    <mergeCell ref="E21:E24"/>
    <mergeCell ref="F21:F24"/>
    <mergeCell ref="G21:G24"/>
    <mergeCell ref="H21:H24"/>
  </mergeCell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11" orientation="portrait" r:id="rId1"/>
  <headerFooter alignWithMargins="0"/>
  <rowBreaks count="1" manualBreakCount="1">
    <brk id="1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ΛΙΑΝΙΚΗ</vt:lpstr>
      <vt:lpstr>ΛΙΑΝΙΚΗ!Print_Area</vt:lpstr>
      <vt:lpstr>ΛΙΑΝΙΚΗ!Print_Titles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MARKAT</dc:creator>
  <cp:lastModifiedBy>PAPPAS GEORGE</cp:lastModifiedBy>
  <cp:lastPrinted>2013-07-01T12:07:03Z</cp:lastPrinted>
  <dcterms:created xsi:type="dcterms:W3CDTF">2012-01-31T11:44:53Z</dcterms:created>
  <dcterms:modified xsi:type="dcterms:W3CDTF">2013-07-01T14:12:35Z</dcterms:modified>
</cp:coreProperties>
</file>